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590"/>
  </bookViews>
  <sheets>
    <sheet name="例" sheetId="1" r:id="rId1"/>
    <sheet name="オール電化１" sheetId="5" r:id="rId2"/>
    <sheet name="ガス代有り" sheetId="6" r:id="rId3"/>
  </sheets>
  <calcPr calcId="145621"/>
</workbook>
</file>

<file path=xl/calcChain.xml><?xml version="1.0" encoding="utf-8"?>
<calcChain xmlns="http://schemas.openxmlformats.org/spreadsheetml/2006/main">
  <c r="K19" i="6" l="1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18" i="6"/>
  <c r="H20" i="6"/>
  <c r="H19" i="6"/>
  <c r="G19" i="6"/>
  <c r="G20" i="6"/>
  <c r="G21" i="6"/>
  <c r="H21" i="6"/>
  <c r="G22" i="6"/>
  <c r="H22" i="6"/>
  <c r="G23" i="6"/>
  <c r="H23" i="6"/>
  <c r="G24" i="6"/>
  <c r="H24" i="6"/>
  <c r="G25" i="6"/>
  <c r="H25" i="6"/>
  <c r="G26" i="6"/>
  <c r="H26" i="6"/>
  <c r="G27" i="6"/>
  <c r="H27" i="6"/>
  <c r="G28" i="6"/>
  <c r="H28" i="6"/>
  <c r="G29" i="6"/>
  <c r="H29" i="6"/>
  <c r="G30" i="6"/>
  <c r="H30" i="6"/>
  <c r="G31" i="6"/>
  <c r="H31" i="6"/>
  <c r="G32" i="6"/>
  <c r="H32" i="6"/>
  <c r="G33" i="6"/>
  <c r="H33" i="6"/>
  <c r="G34" i="6"/>
  <c r="H34" i="6"/>
  <c r="G35" i="6"/>
  <c r="H35" i="6"/>
  <c r="G36" i="6"/>
  <c r="H36" i="6"/>
  <c r="G37" i="6"/>
  <c r="H37" i="6"/>
  <c r="G38" i="6"/>
  <c r="H38" i="6"/>
  <c r="G39" i="6"/>
  <c r="H39" i="6"/>
  <c r="G40" i="6"/>
  <c r="H40" i="6"/>
  <c r="G41" i="6"/>
  <c r="H41" i="6"/>
  <c r="H18" i="6"/>
  <c r="I41" i="6"/>
  <c r="L41" i="6" s="1"/>
  <c r="J41" i="6"/>
  <c r="I40" i="6"/>
  <c r="L40" i="6" s="1"/>
  <c r="J40" i="6"/>
  <c r="I39" i="6"/>
  <c r="L39" i="6" s="1"/>
  <c r="J39" i="6"/>
  <c r="I38" i="6"/>
  <c r="L38" i="6" s="1"/>
  <c r="J38" i="6"/>
  <c r="I37" i="6"/>
  <c r="L37" i="6" s="1"/>
  <c r="J37" i="6"/>
  <c r="I36" i="6"/>
  <c r="L36" i="6" s="1"/>
  <c r="J36" i="6"/>
  <c r="I35" i="6"/>
  <c r="L35" i="6" s="1"/>
  <c r="J35" i="6"/>
  <c r="I34" i="6"/>
  <c r="L34" i="6" s="1"/>
  <c r="J34" i="6"/>
  <c r="I33" i="6"/>
  <c r="L33" i="6" s="1"/>
  <c r="J33" i="6"/>
  <c r="I32" i="6"/>
  <c r="L32" i="6" s="1"/>
  <c r="J32" i="6"/>
  <c r="I31" i="6"/>
  <c r="L31" i="6" s="1"/>
  <c r="J31" i="6"/>
  <c r="I30" i="6"/>
  <c r="L30" i="6" s="1"/>
  <c r="J30" i="6"/>
  <c r="I29" i="6"/>
  <c r="L29" i="6" s="1"/>
  <c r="J29" i="6"/>
  <c r="I28" i="6"/>
  <c r="L28" i="6" s="1"/>
  <c r="J28" i="6"/>
  <c r="I27" i="6"/>
  <c r="L27" i="6" s="1"/>
  <c r="J27" i="6"/>
  <c r="I26" i="6"/>
  <c r="L26" i="6" s="1"/>
  <c r="J26" i="6"/>
  <c r="I25" i="6"/>
  <c r="L25" i="6" s="1"/>
  <c r="J25" i="6"/>
  <c r="I24" i="6"/>
  <c r="L24" i="6" s="1"/>
  <c r="J24" i="6"/>
  <c r="I23" i="6"/>
  <c r="L23" i="6" s="1"/>
  <c r="J23" i="6"/>
  <c r="I22" i="6"/>
  <c r="L22" i="6" s="1"/>
  <c r="J22" i="6"/>
  <c r="I21" i="6"/>
  <c r="L21" i="6" s="1"/>
  <c r="J21" i="6"/>
  <c r="I20" i="6"/>
  <c r="L20" i="6" s="1"/>
  <c r="J20" i="6"/>
  <c r="I19" i="6"/>
  <c r="L19" i="6" s="1"/>
  <c r="J19" i="6"/>
  <c r="I18" i="6"/>
  <c r="L18" i="6" s="1"/>
  <c r="G18" i="6"/>
  <c r="J18" i="6" s="1"/>
  <c r="G41" i="5"/>
  <c r="I41" i="5" s="1"/>
  <c r="F41" i="5"/>
  <c r="H41" i="5" s="1"/>
  <c r="G40" i="5"/>
  <c r="I40" i="5" s="1"/>
  <c r="F40" i="5"/>
  <c r="H40" i="5" s="1"/>
  <c r="G39" i="5"/>
  <c r="I39" i="5" s="1"/>
  <c r="F39" i="5"/>
  <c r="H39" i="5" s="1"/>
  <c r="G38" i="5"/>
  <c r="I38" i="5" s="1"/>
  <c r="F38" i="5"/>
  <c r="H38" i="5" s="1"/>
  <c r="G37" i="5"/>
  <c r="I37" i="5" s="1"/>
  <c r="G36" i="5"/>
  <c r="I36" i="5" s="1"/>
  <c r="G35" i="5"/>
  <c r="I35" i="5" s="1"/>
  <c r="G34" i="5"/>
  <c r="I34" i="5" s="1"/>
  <c r="G33" i="5"/>
  <c r="I33" i="5" s="1"/>
  <c r="G32" i="5"/>
  <c r="I32" i="5" s="1"/>
  <c r="G31" i="5"/>
  <c r="I31" i="5" s="1"/>
  <c r="G30" i="5"/>
  <c r="I30" i="5" s="1"/>
  <c r="G29" i="5"/>
  <c r="I29" i="5" s="1"/>
  <c r="G28" i="5"/>
  <c r="I28" i="5" s="1"/>
  <c r="G27" i="5"/>
  <c r="I27" i="5" s="1"/>
  <c r="G26" i="5"/>
  <c r="I26" i="5" s="1"/>
  <c r="F37" i="5"/>
  <c r="H37" i="5" s="1"/>
  <c r="G25" i="5"/>
  <c r="I25" i="5" s="1"/>
  <c r="G24" i="5"/>
  <c r="I24" i="5" s="1"/>
  <c r="F35" i="5"/>
  <c r="H35" i="5" s="1"/>
  <c r="G23" i="5"/>
  <c r="I23" i="5" s="1"/>
  <c r="G22" i="5"/>
  <c r="I22" i="5" s="1"/>
  <c r="F33" i="5"/>
  <c r="H33" i="5" s="1"/>
  <c r="G21" i="5"/>
  <c r="I21" i="5" s="1"/>
  <c r="G20" i="5"/>
  <c r="I20" i="5" s="1"/>
  <c r="F31" i="5"/>
  <c r="H31" i="5" s="1"/>
  <c r="G19" i="5"/>
  <c r="I19" i="5" s="1"/>
  <c r="G18" i="5"/>
  <c r="I18" i="5" s="1"/>
  <c r="F29" i="5"/>
  <c r="H29" i="5" s="1"/>
  <c r="F27" i="5"/>
  <c r="H27" i="5" s="1"/>
  <c r="F26" i="5"/>
  <c r="H26" i="5" s="1"/>
  <c r="F25" i="5"/>
  <c r="H25" i="5" s="1"/>
  <c r="F24" i="5"/>
  <c r="H24" i="5" s="1"/>
  <c r="F23" i="5"/>
  <c r="H23" i="5" s="1"/>
  <c r="F22" i="5"/>
  <c r="H22" i="5" s="1"/>
  <c r="F21" i="5"/>
  <c r="H21" i="5" s="1"/>
  <c r="F20" i="5"/>
  <c r="H20" i="5" s="1"/>
  <c r="F19" i="5"/>
  <c r="H19" i="5" s="1"/>
  <c r="F18" i="5"/>
  <c r="H18" i="5" s="1"/>
  <c r="F28" i="5" l="1"/>
  <c r="H28" i="5" s="1"/>
  <c r="F30" i="5"/>
  <c r="H30" i="5" s="1"/>
  <c r="F32" i="5"/>
  <c r="H32" i="5" s="1"/>
  <c r="F34" i="5"/>
  <c r="H34" i="5" s="1"/>
  <c r="F36" i="5"/>
  <c r="H36" i="5" s="1"/>
  <c r="G41" i="1"/>
  <c r="I41" i="1" s="1"/>
  <c r="F41" i="1"/>
  <c r="H41" i="1" s="1"/>
  <c r="G40" i="1"/>
  <c r="I40" i="1" s="1"/>
  <c r="F40" i="1"/>
  <c r="H40" i="1" s="1"/>
  <c r="G39" i="1"/>
  <c r="I39" i="1" s="1"/>
  <c r="F39" i="1"/>
  <c r="H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D27" i="1"/>
  <c r="F38" i="1" s="1"/>
  <c r="H38" i="1" s="1"/>
  <c r="G26" i="1"/>
  <c r="I26" i="1" s="1"/>
  <c r="D26" i="1"/>
  <c r="F37" i="1" s="1"/>
  <c r="H37" i="1" s="1"/>
  <c r="G25" i="1"/>
  <c r="I25" i="1" s="1"/>
  <c r="D25" i="1"/>
  <c r="F36" i="1" s="1"/>
  <c r="H36" i="1" s="1"/>
  <c r="G24" i="1"/>
  <c r="I24" i="1" s="1"/>
  <c r="D24" i="1"/>
  <c r="F35" i="1" s="1"/>
  <c r="H35" i="1" s="1"/>
  <c r="G23" i="1"/>
  <c r="I23" i="1" s="1"/>
  <c r="D23" i="1"/>
  <c r="F34" i="1" s="1"/>
  <c r="H34" i="1" s="1"/>
  <c r="G22" i="1"/>
  <c r="I22" i="1" s="1"/>
  <c r="D22" i="1"/>
  <c r="F33" i="1" s="1"/>
  <c r="H33" i="1" s="1"/>
  <c r="G21" i="1"/>
  <c r="I21" i="1" s="1"/>
  <c r="D21" i="1"/>
  <c r="F32" i="1" s="1"/>
  <c r="H32" i="1" s="1"/>
  <c r="G20" i="1"/>
  <c r="I20" i="1" s="1"/>
  <c r="D20" i="1"/>
  <c r="F31" i="1" s="1"/>
  <c r="H31" i="1" s="1"/>
  <c r="G19" i="1"/>
  <c r="I19" i="1" s="1"/>
  <c r="D19" i="1"/>
  <c r="F30" i="1" s="1"/>
  <c r="H30" i="1" s="1"/>
  <c r="G18" i="1"/>
  <c r="I18" i="1" s="1"/>
  <c r="D18" i="1"/>
  <c r="F29" i="1" s="1"/>
  <c r="H29" i="1" s="1"/>
  <c r="D17" i="1"/>
  <c r="D16" i="1"/>
  <c r="F27" i="1" s="1"/>
  <c r="H27" i="1" s="1"/>
  <c r="D15" i="1"/>
  <c r="D14" i="1"/>
  <c r="F25" i="1" s="1"/>
  <c r="H25" i="1" s="1"/>
  <c r="D13" i="1"/>
  <c r="D12" i="1"/>
  <c r="F23" i="1" s="1"/>
  <c r="H23" i="1" s="1"/>
  <c r="D11" i="1"/>
  <c r="D10" i="1"/>
  <c r="F21" i="1" s="1"/>
  <c r="H21" i="1" s="1"/>
  <c r="D9" i="1"/>
  <c r="D8" i="1"/>
  <c r="F19" i="1" s="1"/>
  <c r="H19" i="1" s="1"/>
  <c r="D7" i="1"/>
  <c r="D6" i="1"/>
  <c r="F18" i="1" l="1"/>
  <c r="H18" i="1" s="1"/>
  <c r="F20" i="1"/>
  <c r="H20" i="1" s="1"/>
  <c r="F22" i="1"/>
  <c r="H22" i="1" s="1"/>
  <c r="F24" i="1"/>
  <c r="H24" i="1" s="1"/>
  <c r="F26" i="1"/>
  <c r="H26" i="1" s="1"/>
  <c r="F28" i="1"/>
  <c r="H28" i="1" s="1"/>
</calcChain>
</file>

<file path=xl/sharedStrings.xml><?xml version="1.0" encoding="utf-8"?>
<sst xmlns="http://schemas.openxmlformats.org/spreadsheetml/2006/main" count="154" uniqueCount="27">
  <si>
    <t>水道光熱費平均計算シート</t>
    <rPh sb="0" eb="2">
      <t>スイドウ</t>
    </rPh>
    <rPh sb="2" eb="5">
      <t>コウネツヒ</t>
    </rPh>
    <rPh sb="5" eb="7">
      <t>ヘイキン</t>
    </rPh>
    <rPh sb="7" eb="9">
      <t>ケイサン</t>
    </rPh>
    <phoneticPr fontId="3"/>
  </si>
  <si>
    <t>実際の金額</t>
    <rPh sb="0" eb="2">
      <t>ジッサイ</t>
    </rPh>
    <rPh sb="3" eb="5">
      <t>キンガク</t>
    </rPh>
    <phoneticPr fontId="3"/>
  </si>
  <si>
    <t>年間平均</t>
    <rPh sb="0" eb="2">
      <t>ネンカン</t>
    </rPh>
    <rPh sb="2" eb="4">
      <t>ヘイキン</t>
    </rPh>
    <phoneticPr fontId="3"/>
  </si>
  <si>
    <t>予算</t>
    <rPh sb="0" eb="2">
      <t>ヨサン</t>
    </rPh>
    <phoneticPr fontId="3"/>
  </si>
  <si>
    <t>水道</t>
    <rPh sb="0" eb="2">
      <t>スイドウ</t>
    </rPh>
    <phoneticPr fontId="3"/>
  </si>
  <si>
    <t>電気</t>
    <rPh sb="0" eb="2">
      <t>デンキ</t>
    </rPh>
    <phoneticPr fontId="3"/>
  </si>
  <si>
    <t>2017年</t>
    <rPh sb="4" eb="5">
      <t>ネン</t>
    </rPh>
    <phoneticPr fontId="3"/>
  </si>
  <si>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</si>
  <si>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</si>
  <si>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</si>
  <si>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</si>
  <si>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</si>
  <si>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</si>
  <si>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</si>
  <si>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</si>
  <si>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</si>
  <si>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</si>
  <si>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</si>
  <si>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</si>
  <si>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2018年</t>
    <rPh sb="4" eb="5">
      <t>ネン</t>
    </rPh>
    <phoneticPr fontId="3"/>
  </si>
  <si>
    <t>←背景水色の部分は自動計算されます</t>
    <rPh sb="1" eb="3">
      <t>ハイケイ</t>
    </rPh>
    <rPh sb="3" eb="5">
      <t>ミズイロ</t>
    </rPh>
    <rPh sb="6" eb="8">
      <t>ブブン</t>
    </rPh>
    <rPh sb="9" eb="11">
      <t>ジドウ</t>
    </rPh>
    <rPh sb="11" eb="13">
      <t>ケイサン</t>
    </rPh>
    <phoneticPr fontId="3"/>
  </si>
  <si>
    <t>2019年</t>
    <rPh sb="4" eb="5">
      <t>ネン</t>
    </rPh>
    <phoneticPr fontId="3"/>
  </si>
  <si>
    <t>１月</t>
  </si>
  <si>
    <t>ガス</t>
    <phoneticPr fontId="3"/>
  </si>
  <si>
    <t>ガス</t>
    <phoneticPr fontId="3"/>
  </si>
  <si>
    <t>水道光熱費平均計算シート見本</t>
    <rPh sb="0" eb="2">
      <t>スイドウ</t>
    </rPh>
    <rPh sb="2" eb="5">
      <t>コウネツヒ</t>
    </rPh>
    <rPh sb="5" eb="7">
      <t>ヘイキン</t>
    </rPh>
    <rPh sb="7" eb="9">
      <t>ケイサン</t>
    </rPh>
    <rPh sb="12" eb="14">
      <t>ミホン</t>
    </rPh>
    <phoneticPr fontId="3"/>
  </si>
  <si>
    <t>https://zuborasyuhu.com/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</si>
</sst>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E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auto="1"/>
      </diagonal>
    </border>
    <border diagonalDown="1">
      <left/>
      <right style="medium">
        <color indexed="64"/>
      </right>
      <top/>
      <bottom/>
      <diagonal style="thin">
        <color auto="1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2" fillId="3" borderId="2" xfId="0" applyFont="1" applyFill="1" applyBorder="1" applyAlignment="1">
      <alignment horizontal="center" vertical="center"/>
    </xf>
    <xf numFmtId="1" fontId="2" fillId="2" borderId="1" xfId="0" applyNumberFormat="1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38" fontId="2" fillId="4" borderId="11" xfId="1" applyFont="1" applyFill="1" applyBorder="1">
      <alignment vertical="center"/>
    </xf>
    <xf numFmtId="38" fontId="2" fillId="4" borderId="12" xfId="1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2" fillId="3" borderId="14" xfId="0" applyFont="1" applyFill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" fontId="2" fillId="2" borderId="11" xfId="0" applyNumberFormat="1" applyFont="1" applyFill="1" applyBorder="1">
      <alignment vertical="center"/>
    </xf>
    <xf numFmtId="1" fontId="2" fillId="2" borderId="12" xfId="0" applyNumberFormat="1" applyFont="1" applyFill="1" applyBorder="1">
      <alignment vertical="center"/>
    </xf>
    <xf numFmtId="1" fontId="2" fillId="2" borderId="13" xfId="0" applyNumberFormat="1" applyFont="1" applyFill="1" applyBorder="1">
      <alignment vertical="center"/>
    </xf>
    <xf numFmtId="1" fontId="2" fillId="2" borderId="14" xfId="0" applyNumberFormat="1" applyFont="1" applyFill="1" applyBorder="1">
      <alignment vertical="center"/>
    </xf>
    <xf numFmtId="0" fontId="2" fillId="3" borderId="22" xfId="0" applyFont="1" applyFill="1" applyBorder="1" applyAlignment="1">
      <alignment horizontal="center" vertical="center"/>
    </xf>
    <xf numFmtId="1" fontId="2" fillId="2" borderId="2" xfId="0" applyNumberFormat="1" applyFont="1" applyFill="1" applyBorder="1">
      <alignment vertical="center"/>
    </xf>
    <xf numFmtId="1" fontId="2" fillId="2" borderId="23" xfId="0" applyNumberFormat="1" applyFont="1" applyFill="1" applyBorder="1">
      <alignment vertical="center"/>
    </xf>
    <xf numFmtId="0" fontId="2" fillId="3" borderId="24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8" fontId="2" fillId="4" borderId="15" xfId="1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30" xfId="0" applyFont="1" applyFill="1" applyBorder="1">
      <alignment vertical="center"/>
    </xf>
    <xf numFmtId="38" fontId="2" fillId="4" borderId="2" xfId="1" applyFont="1" applyFill="1" applyBorder="1">
      <alignment vertical="center"/>
    </xf>
    <xf numFmtId="0" fontId="2" fillId="3" borderId="23" xfId="0" applyFont="1" applyFill="1" applyBorder="1">
      <alignment vertical="center"/>
    </xf>
    <xf numFmtId="1" fontId="2" fillId="2" borderId="31" xfId="0" applyNumberFormat="1" applyFont="1" applyFill="1" applyBorder="1">
      <alignment vertical="center"/>
    </xf>
    <xf numFmtId="0" fontId="4" fillId="3" borderId="0" xfId="2" applyFill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514351</xdr:colOff>
      <xdr:row>25</xdr:row>
      <xdr:rowOff>209549</xdr:rowOff>
    </xdr:from>
    <xdr:to>
      <xdr:col>9</xdr:col>
      <xdr:colOff>19051</xdr:colOff>
      <xdr:row>27</xdr:row>
      <xdr:rowOff>47624</xdr:rowOff>
    </xdr:to>
    <xdr:sp macro="" textlink="">
      <xdr:nvSpPr>
        <xdr:cNvPr id="2" name="正方形/長方形 1"/>
        <xdr:cNvSpPr/>
      </xdr:nvSpPr>
      <xdr:spPr>
        <a:xfrm>
          <a:off x="1200151" y="6172199"/>
          <a:ext cx="4572000" cy="314325"/>
        </a:xfrm>
        <a:prstGeom prst="rect">
          <a:avLst/>
        </a:prstGeom>
        <a:noFill/>
        <a:ln w="762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</xdr:colOff>
      <xdr:row>22</xdr:row>
      <xdr:rowOff>47626</xdr:rowOff>
    </xdr:from>
    <xdr:to>
      <xdr:col>5</xdr:col>
      <xdr:colOff>76200</xdr:colOff>
      <xdr:row>24</xdr:row>
      <xdr:rowOff>161926</xdr:rowOff>
    </xdr:to>
    <xdr:sp macro="" textlink="">
      <xdr:nvSpPr>
        <xdr:cNvPr id="3" name="四角形吹き出し 2"/>
        <xdr:cNvSpPr/>
      </xdr:nvSpPr>
      <xdr:spPr>
        <a:xfrm>
          <a:off x="1876425" y="5286376"/>
          <a:ext cx="1362075" cy="590550"/>
        </a:xfrm>
        <a:prstGeom prst="wedgeRectCallout">
          <a:avLst>
            <a:gd name="adj1" fmla="val -1753"/>
            <a:gd name="adj2" fmla="val 11260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ピンクの背景に数字を打ち込む</a:t>
          </a:r>
        </a:p>
      </xdr:txBody>
    </xdr:sp>
    <xdr:clientData/>
  </xdr:twoCellAnchor>
  <xdr:twoCellAnchor>
    <xdr:from>
      <xdr:col>5</xdr:col>
      <xdr:colOff>152400</xdr:colOff>
      <xdr:row>22</xdr:row>
      <xdr:rowOff>66675</xdr:rowOff>
    </xdr:from>
    <xdr:to>
      <xdr:col>7</xdr:col>
      <xdr:colOff>0</xdr:colOff>
      <xdr:row>24</xdr:row>
      <xdr:rowOff>190500</xdr:rowOff>
    </xdr:to>
    <xdr:sp macro="" textlink="">
      <xdr:nvSpPr>
        <xdr:cNvPr id="4" name="四角形吹き出し 3"/>
        <xdr:cNvSpPr/>
      </xdr:nvSpPr>
      <xdr:spPr>
        <a:xfrm>
          <a:off x="3314700" y="5314950"/>
          <a:ext cx="1143000" cy="600075"/>
        </a:xfrm>
        <a:prstGeom prst="wedgeRectCallout">
          <a:avLst>
            <a:gd name="adj1" fmla="val -4398"/>
            <a:gd name="adj2" fmla="val 9837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過去１年の</a:t>
          </a:r>
          <a:endParaRPr kumimoji="1" lang="en-US" altLang="ja-JP" sz="1100"/>
        </a:p>
        <a:p>
          <a:pPr algn="ctr"/>
          <a:r>
            <a:rPr kumimoji="1" lang="ja-JP" altLang="en-US" sz="1100"/>
            <a:t>平均</a:t>
          </a:r>
        </a:p>
      </xdr:txBody>
    </xdr:sp>
    <xdr:clientData/>
  </xdr:twoCellAnchor>
  <xdr:twoCellAnchor>
    <xdr:from>
      <xdr:col>7</xdr:col>
      <xdr:colOff>66674</xdr:colOff>
      <xdr:row>22</xdr:row>
      <xdr:rowOff>104774</xdr:rowOff>
    </xdr:from>
    <xdr:to>
      <xdr:col>9</xdr:col>
      <xdr:colOff>419099</xdr:colOff>
      <xdr:row>24</xdr:row>
      <xdr:rowOff>161925</xdr:rowOff>
    </xdr:to>
    <xdr:sp macro="" textlink="">
      <xdr:nvSpPr>
        <xdr:cNvPr id="5" name="四角形吹き出し 4"/>
        <xdr:cNvSpPr/>
      </xdr:nvSpPr>
      <xdr:spPr>
        <a:xfrm>
          <a:off x="4524374" y="5353049"/>
          <a:ext cx="1647825" cy="533401"/>
        </a:xfrm>
        <a:prstGeom prst="wedgeRectCallout">
          <a:avLst>
            <a:gd name="adj1" fmla="val -11065"/>
            <a:gd name="adj2" fmla="val 12694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予算</a:t>
          </a:r>
          <a:endParaRPr kumimoji="1" lang="en-US" altLang="ja-JP" sz="1100"/>
        </a:p>
        <a:p>
          <a:pPr algn="ctr"/>
          <a:r>
            <a:rPr kumimoji="1" lang="ja-JP" altLang="en-US" sz="1100"/>
            <a:t>（</a:t>
          </a:r>
          <a:r>
            <a:rPr kumimoji="1" lang="en-US" altLang="ja-JP" sz="1100"/>
            <a:t>1000</a:t>
          </a:r>
          <a:r>
            <a:rPr kumimoji="1" lang="ja-JP" altLang="en-US" sz="1100"/>
            <a:t>円未満四捨五入）</a:t>
          </a:r>
        </a:p>
      </xdr:txBody>
    </xdr:sp>
    <xdr:clientData/>
  </xdr:twoCellAnchor>
  <xdr:twoCellAnchor editAs="oneCell">
    <xdr:from>
      <xdr:col>5</xdr:col>
      <xdr:colOff>352425</xdr:colOff>
      <xdr:row>0</xdr:row>
      <xdr:rowOff>0</xdr:rowOff>
    </xdr:from>
    <xdr:to>
      <xdr:col>10</xdr:col>
      <xdr:colOff>400050</xdr:colOff>
      <xdr:row>1</xdr:row>
      <xdr:rowOff>333375</xdr:rowOff>
    </xdr:to>
    <xdr:pic>
      <xdr:nvPicPr>
        <xdr:cNvPr id="7" name="図 6" descr="ãã¼ãç¯ç´ä¸»å©¦.com â hanaã®è¢åãå®¶è¨ç°¿/ç¯ç´è²¯éãã­ã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0"/>
          <a:ext cx="33242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uborasyuhu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N16" sqref="N16"/>
    </sheetView>
  </sheetViews>
  <sheetFormatPr defaultRowHeight="18.75" x14ac:dyDescent="0.15"/>
  <cols>
    <col min="1" max="1" width="9" style="1"/>
    <col min="2" max="2" width="8.125" style="1" bestFit="1" customWidth="1"/>
    <col min="3" max="3" width="7.375" style="1" bestFit="1" customWidth="1"/>
    <col min="4" max="9" width="8.5" style="1" customWidth="1"/>
    <col min="10" max="16384" width="9" style="1"/>
  </cols>
  <sheetData>
    <row r="1" spans="1:12" x14ac:dyDescent="0.15">
      <c r="A1" s="7" t="s">
        <v>25</v>
      </c>
      <c r="B1" s="7"/>
      <c r="C1" s="7"/>
      <c r="D1" s="7"/>
      <c r="E1" s="7"/>
      <c r="F1"/>
      <c r="L1" s="49"/>
    </row>
    <row r="2" spans="1:12" ht="30" customHeight="1" x14ac:dyDescent="0.15">
      <c r="A2" s="7"/>
      <c r="B2" s="7"/>
      <c r="C2" s="7"/>
      <c r="D2" s="7"/>
      <c r="E2" s="7"/>
      <c r="H2" s="36"/>
      <c r="I2" s="36"/>
    </row>
    <row r="3" spans="1:12" ht="19.5" thickBot="1" x14ac:dyDescent="0.2">
      <c r="A3" s="49" t="s">
        <v>26</v>
      </c>
      <c r="G3" s="35"/>
      <c r="H3" s="36"/>
      <c r="I3" s="36"/>
      <c r="L3" s="36"/>
    </row>
    <row r="4" spans="1:12" x14ac:dyDescent="0.15">
      <c r="D4" s="12" t="s">
        <v>1</v>
      </c>
      <c r="E4" s="13"/>
      <c r="F4" s="12" t="s">
        <v>2</v>
      </c>
      <c r="G4" s="32"/>
      <c r="H4" s="37" t="s">
        <v>3</v>
      </c>
      <c r="I4" s="38"/>
    </row>
    <row r="5" spans="1:12" x14ac:dyDescent="0.15">
      <c r="D5" s="14" t="s">
        <v>4</v>
      </c>
      <c r="E5" s="15" t="s">
        <v>5</v>
      </c>
      <c r="F5" s="14" t="s">
        <v>4</v>
      </c>
      <c r="G5" s="2" t="s">
        <v>5</v>
      </c>
      <c r="H5" s="14" t="s">
        <v>4</v>
      </c>
      <c r="I5" s="15" t="s">
        <v>5</v>
      </c>
    </row>
    <row r="6" spans="1:12" x14ac:dyDescent="0.15">
      <c r="B6" s="4" t="s">
        <v>6</v>
      </c>
      <c r="C6" s="11" t="s">
        <v>7</v>
      </c>
      <c r="D6" s="16">
        <f>1792+1031</f>
        <v>2823</v>
      </c>
      <c r="E6" s="17">
        <v>17663</v>
      </c>
      <c r="F6" s="22"/>
      <c r="G6" s="8"/>
      <c r="H6" s="22"/>
      <c r="I6" s="23"/>
    </row>
    <row r="7" spans="1:12" x14ac:dyDescent="0.15">
      <c r="B7" s="5"/>
      <c r="C7" s="11" t="s">
        <v>8</v>
      </c>
      <c r="D7" s="16">
        <f>1792+1031</f>
        <v>2823</v>
      </c>
      <c r="E7" s="17">
        <v>18674</v>
      </c>
      <c r="F7" s="24"/>
      <c r="G7" s="9"/>
      <c r="H7" s="24"/>
      <c r="I7" s="25"/>
    </row>
    <row r="8" spans="1:12" x14ac:dyDescent="0.15">
      <c r="B8" s="5"/>
      <c r="C8" s="11" t="s">
        <v>9</v>
      </c>
      <c r="D8" s="16">
        <f>1792+1031</f>
        <v>2823</v>
      </c>
      <c r="E8" s="17">
        <v>14900</v>
      </c>
      <c r="F8" s="24"/>
      <c r="G8" s="9"/>
      <c r="H8" s="24"/>
      <c r="I8" s="25"/>
    </row>
    <row r="9" spans="1:12" x14ac:dyDescent="0.15">
      <c r="B9" s="5"/>
      <c r="C9" s="11" t="s">
        <v>10</v>
      </c>
      <c r="D9" s="16">
        <f>1641+907</f>
        <v>2548</v>
      </c>
      <c r="E9" s="17">
        <v>12602</v>
      </c>
      <c r="F9" s="24"/>
      <c r="G9" s="9"/>
      <c r="H9" s="24"/>
      <c r="I9" s="25"/>
    </row>
    <row r="10" spans="1:12" x14ac:dyDescent="0.15">
      <c r="B10" s="5"/>
      <c r="C10" s="11" t="s">
        <v>11</v>
      </c>
      <c r="D10" s="16">
        <f>1792+1031</f>
        <v>2823</v>
      </c>
      <c r="E10" s="17">
        <v>10973</v>
      </c>
      <c r="F10" s="24"/>
      <c r="G10" s="9"/>
      <c r="H10" s="24"/>
      <c r="I10" s="25"/>
    </row>
    <row r="11" spans="1:12" x14ac:dyDescent="0.15">
      <c r="B11" s="5"/>
      <c r="C11" s="11" t="s">
        <v>12</v>
      </c>
      <c r="D11" s="16">
        <f>1944+1155</f>
        <v>3099</v>
      </c>
      <c r="E11" s="17">
        <v>9279</v>
      </c>
      <c r="F11" s="24"/>
      <c r="G11" s="9"/>
      <c r="H11" s="24"/>
      <c r="I11" s="25"/>
    </row>
    <row r="12" spans="1:12" x14ac:dyDescent="0.15">
      <c r="B12" s="5"/>
      <c r="C12" s="11" t="s">
        <v>13</v>
      </c>
      <c r="D12" s="16">
        <f>1944+1155</f>
        <v>3099</v>
      </c>
      <c r="E12" s="17">
        <v>8725</v>
      </c>
      <c r="F12" s="24"/>
      <c r="G12" s="9"/>
      <c r="H12" s="24"/>
      <c r="I12" s="25"/>
    </row>
    <row r="13" spans="1:12" x14ac:dyDescent="0.15">
      <c r="B13" s="5"/>
      <c r="C13" s="11" t="s">
        <v>14</v>
      </c>
      <c r="D13" s="16">
        <f>2095+1279</f>
        <v>3374</v>
      </c>
      <c r="E13" s="17">
        <v>14001</v>
      </c>
      <c r="F13" s="24"/>
      <c r="G13" s="9"/>
      <c r="H13" s="24"/>
      <c r="I13" s="25"/>
    </row>
    <row r="14" spans="1:12" x14ac:dyDescent="0.15">
      <c r="B14" s="5"/>
      <c r="C14" s="11" t="s">
        <v>15</v>
      </c>
      <c r="D14" s="16">
        <f>1792+1031</f>
        <v>2823</v>
      </c>
      <c r="E14" s="17">
        <v>10321</v>
      </c>
      <c r="F14" s="24"/>
      <c r="G14" s="9"/>
      <c r="H14" s="24"/>
      <c r="I14" s="25"/>
    </row>
    <row r="15" spans="1:12" x14ac:dyDescent="0.15">
      <c r="B15" s="5"/>
      <c r="C15" s="11" t="s">
        <v>16</v>
      </c>
      <c r="D15" s="16">
        <f>2095+1279</f>
        <v>3374</v>
      </c>
      <c r="E15" s="17">
        <v>10792</v>
      </c>
      <c r="F15" s="24"/>
      <c r="G15" s="9"/>
      <c r="H15" s="24"/>
      <c r="I15" s="25"/>
    </row>
    <row r="16" spans="1:12" x14ac:dyDescent="0.15">
      <c r="B16" s="5"/>
      <c r="C16" s="11" t="s">
        <v>17</v>
      </c>
      <c r="D16" s="16">
        <f>1944+1155</f>
        <v>3099</v>
      </c>
      <c r="E16" s="17">
        <v>11649</v>
      </c>
      <c r="F16" s="24"/>
      <c r="G16" s="9"/>
      <c r="H16" s="24"/>
      <c r="I16" s="25"/>
    </row>
    <row r="17" spans="2:10" x14ac:dyDescent="0.15">
      <c r="B17" s="6"/>
      <c r="C17" s="11" t="s">
        <v>18</v>
      </c>
      <c r="D17" s="16">
        <f>1792+1031</f>
        <v>2823</v>
      </c>
      <c r="E17" s="17">
        <v>15868</v>
      </c>
      <c r="F17" s="26"/>
      <c r="G17" s="10"/>
      <c r="H17" s="26"/>
      <c r="I17" s="27"/>
    </row>
    <row r="18" spans="2:10" x14ac:dyDescent="0.15">
      <c r="B18" s="4" t="s">
        <v>19</v>
      </c>
      <c r="C18" s="11" t="s">
        <v>7</v>
      </c>
      <c r="D18" s="16">
        <f>1528+2397</f>
        <v>3925</v>
      </c>
      <c r="E18" s="17">
        <v>21368</v>
      </c>
      <c r="F18" s="28">
        <f>SUM(D7:D18)/12</f>
        <v>3052.75</v>
      </c>
      <c r="G18" s="33">
        <f>SUM(E7:E18)/12</f>
        <v>13262.666666666666</v>
      </c>
      <c r="H18" s="28">
        <f>ROUND(F18,-3)</f>
        <v>3000</v>
      </c>
      <c r="I18" s="29">
        <f>ROUND(G18,-3)</f>
        <v>13000</v>
      </c>
      <c r="J18" s="1" t="s">
        <v>20</v>
      </c>
    </row>
    <row r="19" spans="2:10" x14ac:dyDescent="0.15">
      <c r="B19" s="5"/>
      <c r="C19" s="11" t="s">
        <v>8</v>
      </c>
      <c r="D19" s="16">
        <f>1404+2246</f>
        <v>3650</v>
      </c>
      <c r="E19" s="17">
        <v>22263</v>
      </c>
      <c r="F19" s="28">
        <f t="shared" ref="F19:G41" si="0">SUM(D8:D19)/12</f>
        <v>3121.6666666666665</v>
      </c>
      <c r="G19" s="33">
        <f t="shared" si="0"/>
        <v>13561.75</v>
      </c>
      <c r="H19" s="28">
        <f t="shared" ref="H19:I41" si="1">ROUND(F19,-3)</f>
        <v>3000</v>
      </c>
      <c r="I19" s="29">
        <f t="shared" si="1"/>
        <v>14000</v>
      </c>
    </row>
    <row r="20" spans="2:10" x14ac:dyDescent="0.15">
      <c r="B20" s="5"/>
      <c r="C20" s="11" t="s">
        <v>9</v>
      </c>
      <c r="D20" s="16">
        <f>1031+1792</f>
        <v>2823</v>
      </c>
      <c r="E20" s="17">
        <v>16407</v>
      </c>
      <c r="F20" s="28">
        <f t="shared" si="0"/>
        <v>3121.6666666666665</v>
      </c>
      <c r="G20" s="33">
        <f t="shared" si="0"/>
        <v>13687.333333333334</v>
      </c>
      <c r="H20" s="28">
        <f t="shared" si="1"/>
        <v>3000</v>
      </c>
      <c r="I20" s="29">
        <f t="shared" si="1"/>
        <v>14000</v>
      </c>
    </row>
    <row r="21" spans="2:10" x14ac:dyDescent="0.15">
      <c r="B21" s="5"/>
      <c r="C21" s="11" t="s">
        <v>10</v>
      </c>
      <c r="D21" s="16">
        <f>1404+2246</f>
        <v>3650</v>
      </c>
      <c r="E21" s="17">
        <v>16128</v>
      </c>
      <c r="F21" s="28">
        <f t="shared" si="0"/>
        <v>3213.5</v>
      </c>
      <c r="G21" s="33">
        <f t="shared" si="0"/>
        <v>13981.166666666666</v>
      </c>
      <c r="H21" s="28">
        <f t="shared" si="1"/>
        <v>3000</v>
      </c>
      <c r="I21" s="29">
        <f t="shared" si="1"/>
        <v>14000</v>
      </c>
    </row>
    <row r="22" spans="2:10" x14ac:dyDescent="0.15">
      <c r="B22" s="5"/>
      <c r="C22" s="11" t="s">
        <v>11</v>
      </c>
      <c r="D22" s="16">
        <f>1404+2246</f>
        <v>3650</v>
      </c>
      <c r="E22" s="17">
        <v>12620</v>
      </c>
      <c r="F22" s="28">
        <f t="shared" si="0"/>
        <v>3282.4166666666665</v>
      </c>
      <c r="G22" s="33">
        <f t="shared" si="0"/>
        <v>14118.416666666666</v>
      </c>
      <c r="H22" s="28">
        <f t="shared" si="1"/>
        <v>3000</v>
      </c>
      <c r="I22" s="29">
        <f t="shared" si="1"/>
        <v>14000</v>
      </c>
    </row>
    <row r="23" spans="2:10" x14ac:dyDescent="0.15">
      <c r="B23" s="5"/>
      <c r="C23" s="11" t="s">
        <v>12</v>
      </c>
      <c r="D23" s="16">
        <f>1279+2095</f>
        <v>3374</v>
      </c>
      <c r="E23" s="17">
        <v>10551</v>
      </c>
      <c r="F23" s="28">
        <f t="shared" si="0"/>
        <v>3305.3333333333335</v>
      </c>
      <c r="G23" s="33">
        <f t="shared" si="0"/>
        <v>14224.416666666666</v>
      </c>
      <c r="H23" s="28">
        <f t="shared" si="1"/>
        <v>3000</v>
      </c>
      <c r="I23" s="29">
        <f t="shared" si="1"/>
        <v>14000</v>
      </c>
    </row>
    <row r="24" spans="2:10" x14ac:dyDescent="0.15">
      <c r="B24" s="5"/>
      <c r="C24" s="11" t="s">
        <v>13</v>
      </c>
      <c r="D24" s="16">
        <f>1279+2095</f>
        <v>3374</v>
      </c>
      <c r="E24" s="17">
        <v>11280</v>
      </c>
      <c r="F24" s="28">
        <f t="shared" si="0"/>
        <v>3328.25</v>
      </c>
      <c r="G24" s="33">
        <f t="shared" si="0"/>
        <v>14437.333333333334</v>
      </c>
      <c r="H24" s="28">
        <f t="shared" si="1"/>
        <v>3000</v>
      </c>
      <c r="I24" s="29">
        <f t="shared" si="1"/>
        <v>14000</v>
      </c>
    </row>
    <row r="25" spans="2:10" x14ac:dyDescent="0.15">
      <c r="B25" s="5"/>
      <c r="C25" s="11" t="s">
        <v>14</v>
      </c>
      <c r="D25" s="16">
        <f>1528+2397</f>
        <v>3925</v>
      </c>
      <c r="E25" s="17">
        <v>13534</v>
      </c>
      <c r="F25" s="28">
        <f t="shared" si="0"/>
        <v>3374.1666666666665</v>
      </c>
      <c r="G25" s="33">
        <f t="shared" si="0"/>
        <v>14398.416666666666</v>
      </c>
      <c r="H25" s="28">
        <f t="shared" si="1"/>
        <v>3000</v>
      </c>
      <c r="I25" s="29">
        <f t="shared" si="1"/>
        <v>14000</v>
      </c>
    </row>
    <row r="26" spans="2:10" x14ac:dyDescent="0.15">
      <c r="B26" s="5"/>
      <c r="C26" s="11" t="s">
        <v>15</v>
      </c>
      <c r="D26" s="16">
        <f>1155+1944</f>
        <v>3099</v>
      </c>
      <c r="E26" s="17">
        <v>10600</v>
      </c>
      <c r="F26" s="28">
        <f t="shared" si="0"/>
        <v>3397.1666666666665</v>
      </c>
      <c r="G26" s="33">
        <f t="shared" si="0"/>
        <v>14421.666666666666</v>
      </c>
      <c r="H26" s="28">
        <f t="shared" si="1"/>
        <v>3000</v>
      </c>
      <c r="I26" s="29">
        <f t="shared" si="1"/>
        <v>14000</v>
      </c>
    </row>
    <row r="27" spans="2:10" x14ac:dyDescent="0.15">
      <c r="B27" s="5"/>
      <c r="C27" s="11" t="s">
        <v>16</v>
      </c>
      <c r="D27" s="16">
        <f>907+1641</f>
        <v>2548</v>
      </c>
      <c r="E27" s="17">
        <v>10865</v>
      </c>
      <c r="F27" s="28">
        <f t="shared" si="0"/>
        <v>3328.3333333333335</v>
      </c>
      <c r="G27" s="33">
        <f t="shared" si="0"/>
        <v>14427.75</v>
      </c>
      <c r="H27" s="28">
        <f t="shared" si="1"/>
        <v>3000</v>
      </c>
      <c r="I27" s="29">
        <f t="shared" si="1"/>
        <v>14000</v>
      </c>
    </row>
    <row r="28" spans="2:10" x14ac:dyDescent="0.15">
      <c r="B28" s="5"/>
      <c r="C28" s="11" t="s">
        <v>17</v>
      </c>
      <c r="D28" s="18"/>
      <c r="E28" s="19"/>
      <c r="F28" s="28">
        <f t="shared" si="0"/>
        <v>3070.0833333333335</v>
      </c>
      <c r="G28" s="33">
        <f t="shared" si="0"/>
        <v>13457</v>
      </c>
      <c r="H28" s="28">
        <f t="shared" si="1"/>
        <v>3000</v>
      </c>
      <c r="I28" s="29">
        <f t="shared" si="1"/>
        <v>13000</v>
      </c>
    </row>
    <row r="29" spans="2:10" x14ac:dyDescent="0.15">
      <c r="B29" s="6"/>
      <c r="C29" s="11" t="s">
        <v>18</v>
      </c>
      <c r="D29" s="18"/>
      <c r="E29" s="19"/>
      <c r="F29" s="28">
        <f t="shared" si="0"/>
        <v>2834.8333333333335</v>
      </c>
      <c r="G29" s="33">
        <f t="shared" si="0"/>
        <v>12134.666666666666</v>
      </c>
      <c r="H29" s="28">
        <f t="shared" si="1"/>
        <v>3000</v>
      </c>
      <c r="I29" s="29">
        <f t="shared" si="1"/>
        <v>12000</v>
      </c>
    </row>
    <row r="30" spans="2:10" x14ac:dyDescent="0.15">
      <c r="B30" s="4" t="s">
        <v>21</v>
      </c>
      <c r="C30" s="11" t="s">
        <v>22</v>
      </c>
      <c r="D30" s="18"/>
      <c r="E30" s="19"/>
      <c r="F30" s="28">
        <f t="shared" si="0"/>
        <v>2507.75</v>
      </c>
      <c r="G30" s="33">
        <f t="shared" si="0"/>
        <v>10354</v>
      </c>
      <c r="H30" s="28">
        <f t="shared" si="1"/>
        <v>3000</v>
      </c>
      <c r="I30" s="29">
        <f t="shared" si="1"/>
        <v>10000</v>
      </c>
    </row>
    <row r="31" spans="2:10" x14ac:dyDescent="0.15">
      <c r="B31" s="5"/>
      <c r="C31" s="11" t="s">
        <v>8</v>
      </c>
      <c r="D31" s="18"/>
      <c r="E31" s="19"/>
      <c r="F31" s="28">
        <f t="shared" si="0"/>
        <v>2203.5833333333335</v>
      </c>
      <c r="G31" s="33">
        <f t="shared" si="0"/>
        <v>8498.75</v>
      </c>
      <c r="H31" s="28">
        <f t="shared" si="1"/>
        <v>2000</v>
      </c>
      <c r="I31" s="29">
        <f t="shared" si="1"/>
        <v>8000</v>
      </c>
    </row>
    <row r="32" spans="2:10" x14ac:dyDescent="0.15">
      <c r="B32" s="5"/>
      <c r="C32" s="11" t="s">
        <v>9</v>
      </c>
      <c r="D32" s="18"/>
      <c r="E32" s="19"/>
      <c r="F32" s="28">
        <f t="shared" si="0"/>
        <v>1968.3333333333333</v>
      </c>
      <c r="G32" s="33">
        <f t="shared" si="0"/>
        <v>7131.5</v>
      </c>
      <c r="H32" s="28">
        <f t="shared" si="1"/>
        <v>2000</v>
      </c>
      <c r="I32" s="29">
        <f t="shared" si="1"/>
        <v>7000</v>
      </c>
    </row>
    <row r="33" spans="2:9" x14ac:dyDescent="0.15">
      <c r="B33" s="5"/>
      <c r="C33" s="11" t="s">
        <v>10</v>
      </c>
      <c r="D33" s="18"/>
      <c r="E33" s="19"/>
      <c r="F33" s="28">
        <f t="shared" si="0"/>
        <v>1664.1666666666667</v>
      </c>
      <c r="G33" s="33">
        <f t="shared" si="0"/>
        <v>5787.5</v>
      </c>
      <c r="H33" s="28">
        <f t="shared" si="1"/>
        <v>2000</v>
      </c>
      <c r="I33" s="29">
        <f t="shared" si="1"/>
        <v>6000</v>
      </c>
    </row>
    <row r="34" spans="2:9" x14ac:dyDescent="0.15">
      <c r="B34" s="5"/>
      <c r="C34" s="11" t="s">
        <v>11</v>
      </c>
      <c r="D34" s="18"/>
      <c r="E34" s="19"/>
      <c r="F34" s="28">
        <f t="shared" si="0"/>
        <v>1360</v>
      </c>
      <c r="G34" s="33">
        <f t="shared" si="0"/>
        <v>4735.833333333333</v>
      </c>
      <c r="H34" s="28">
        <f t="shared" si="1"/>
        <v>1000</v>
      </c>
      <c r="I34" s="29">
        <f t="shared" si="1"/>
        <v>5000</v>
      </c>
    </row>
    <row r="35" spans="2:9" x14ac:dyDescent="0.15">
      <c r="B35" s="5"/>
      <c r="C35" s="11" t="s">
        <v>12</v>
      </c>
      <c r="D35" s="18"/>
      <c r="E35" s="19"/>
      <c r="F35" s="28">
        <f t="shared" si="0"/>
        <v>1078.8333333333333</v>
      </c>
      <c r="G35" s="33">
        <f t="shared" si="0"/>
        <v>3856.5833333333335</v>
      </c>
      <c r="H35" s="28">
        <f t="shared" si="1"/>
        <v>1000</v>
      </c>
      <c r="I35" s="29">
        <f t="shared" si="1"/>
        <v>4000</v>
      </c>
    </row>
    <row r="36" spans="2:9" x14ac:dyDescent="0.15">
      <c r="B36" s="5"/>
      <c r="C36" s="11" t="s">
        <v>13</v>
      </c>
      <c r="D36" s="18"/>
      <c r="E36" s="19"/>
      <c r="F36" s="28">
        <f t="shared" si="0"/>
        <v>797.66666666666663</v>
      </c>
      <c r="G36" s="33">
        <f t="shared" si="0"/>
        <v>2916.5833333333335</v>
      </c>
      <c r="H36" s="28">
        <f t="shared" si="1"/>
        <v>1000</v>
      </c>
      <c r="I36" s="29">
        <f t="shared" si="1"/>
        <v>3000</v>
      </c>
    </row>
    <row r="37" spans="2:9" x14ac:dyDescent="0.15">
      <c r="B37" s="5"/>
      <c r="C37" s="11" t="s">
        <v>14</v>
      </c>
      <c r="D37" s="18"/>
      <c r="E37" s="19"/>
      <c r="F37" s="28">
        <f t="shared" si="0"/>
        <v>470.58333333333331</v>
      </c>
      <c r="G37" s="33">
        <f t="shared" si="0"/>
        <v>1788.75</v>
      </c>
      <c r="H37" s="28">
        <f t="shared" si="1"/>
        <v>0</v>
      </c>
      <c r="I37" s="29">
        <f t="shared" si="1"/>
        <v>2000</v>
      </c>
    </row>
    <row r="38" spans="2:9" x14ac:dyDescent="0.15">
      <c r="B38" s="5"/>
      <c r="C38" s="11" t="s">
        <v>15</v>
      </c>
      <c r="D38" s="18"/>
      <c r="E38" s="19"/>
      <c r="F38" s="28">
        <f t="shared" si="0"/>
        <v>212.33333333333334</v>
      </c>
      <c r="G38" s="33">
        <f t="shared" si="0"/>
        <v>905.41666666666663</v>
      </c>
      <c r="H38" s="28">
        <f t="shared" si="1"/>
        <v>0</v>
      </c>
      <c r="I38" s="29">
        <f t="shared" si="1"/>
        <v>1000</v>
      </c>
    </row>
    <row r="39" spans="2:9" x14ac:dyDescent="0.15">
      <c r="B39" s="5"/>
      <c r="C39" s="11" t="s">
        <v>16</v>
      </c>
      <c r="D39" s="18"/>
      <c r="E39" s="19"/>
      <c r="F39" s="28">
        <f>SUM(D28:D39)/12</f>
        <v>0</v>
      </c>
      <c r="G39" s="33">
        <f t="shared" si="0"/>
        <v>0</v>
      </c>
      <c r="H39" s="28">
        <f t="shared" si="1"/>
        <v>0</v>
      </c>
      <c r="I39" s="29">
        <f t="shared" si="1"/>
        <v>0</v>
      </c>
    </row>
    <row r="40" spans="2:9" x14ac:dyDescent="0.15">
      <c r="B40" s="5"/>
      <c r="C40" s="11" t="s">
        <v>17</v>
      </c>
      <c r="D40" s="18"/>
      <c r="E40" s="19"/>
      <c r="F40" s="28">
        <f t="shared" si="0"/>
        <v>0</v>
      </c>
      <c r="G40" s="33">
        <f t="shared" si="0"/>
        <v>0</v>
      </c>
      <c r="H40" s="28">
        <f t="shared" si="1"/>
        <v>0</v>
      </c>
      <c r="I40" s="29">
        <f t="shared" si="1"/>
        <v>0</v>
      </c>
    </row>
    <row r="41" spans="2:9" ht="19.5" thickBot="1" x14ac:dyDescent="0.2">
      <c r="B41" s="6"/>
      <c r="C41" s="11" t="s">
        <v>18</v>
      </c>
      <c r="D41" s="20"/>
      <c r="E41" s="21"/>
      <c r="F41" s="30">
        <f t="shared" si="0"/>
        <v>0</v>
      </c>
      <c r="G41" s="34">
        <f t="shared" si="0"/>
        <v>0</v>
      </c>
      <c r="H41" s="30">
        <f t="shared" si="1"/>
        <v>0</v>
      </c>
      <c r="I41" s="31">
        <f t="shared" si="1"/>
        <v>0</v>
      </c>
    </row>
  </sheetData>
  <mergeCells count="9">
    <mergeCell ref="H4:I4"/>
    <mergeCell ref="B6:B17"/>
    <mergeCell ref="F6:G17"/>
    <mergeCell ref="H6:I17"/>
    <mergeCell ref="B18:B29"/>
    <mergeCell ref="B30:B41"/>
    <mergeCell ref="A1:E2"/>
    <mergeCell ref="D4:E4"/>
    <mergeCell ref="F4:G4"/>
  </mergeCells>
  <phoneticPr fontId="3"/>
  <hyperlinks>
    <hyperlink ref="A3" r:id="rId1"/>
  </hyperlinks>
  <pageMargins left="0.7" right="0.7" top="0.75" bottom="0.75" header="0.3" footer="0.3"/>
  <pageSetup paperSize="9" orientation="portrait" horizontalDpi="4294967292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K5" sqref="K5"/>
    </sheetView>
  </sheetViews>
  <sheetFormatPr defaultRowHeight="18.75" x14ac:dyDescent="0.15"/>
  <cols>
    <col min="1" max="1" width="9" style="1"/>
    <col min="2" max="2" width="8.125" style="1" bestFit="1" customWidth="1"/>
    <col min="3" max="3" width="7.375" style="1" bestFit="1" customWidth="1"/>
    <col min="4" max="9" width="8.5" style="1" customWidth="1"/>
    <col min="10" max="16384" width="9" style="1"/>
  </cols>
  <sheetData>
    <row r="1" spans="1:9" x14ac:dyDescent="0.15">
      <c r="A1" s="7" t="s">
        <v>0</v>
      </c>
      <c r="B1" s="7"/>
      <c r="C1" s="7"/>
      <c r="D1" s="7"/>
      <c r="E1" s="7"/>
    </row>
    <row r="2" spans="1:9" x14ac:dyDescent="0.15">
      <c r="A2" s="7"/>
      <c r="B2" s="7"/>
      <c r="C2" s="7"/>
      <c r="D2" s="7"/>
      <c r="E2" s="7"/>
      <c r="H2" s="36"/>
    </row>
    <row r="3" spans="1:9" ht="19.5" thickBot="1" x14ac:dyDescent="0.2">
      <c r="G3" s="35"/>
      <c r="H3" s="35"/>
      <c r="I3" s="35"/>
    </row>
    <row r="4" spans="1:9" x14ac:dyDescent="0.15">
      <c r="D4" s="12" t="s">
        <v>1</v>
      </c>
      <c r="E4" s="13"/>
      <c r="F4" s="12" t="s">
        <v>2</v>
      </c>
      <c r="G4" s="32"/>
      <c r="H4" s="40" t="s">
        <v>3</v>
      </c>
      <c r="I4" s="39"/>
    </row>
    <row r="5" spans="1:9" x14ac:dyDescent="0.15">
      <c r="D5" s="14" t="s">
        <v>4</v>
      </c>
      <c r="E5" s="15" t="s">
        <v>5</v>
      </c>
      <c r="F5" s="14" t="s">
        <v>4</v>
      </c>
      <c r="G5" s="2" t="s">
        <v>5</v>
      </c>
      <c r="H5" s="14" t="s">
        <v>4</v>
      </c>
      <c r="I5" s="15" t="s">
        <v>5</v>
      </c>
    </row>
    <row r="6" spans="1:9" x14ac:dyDescent="0.15">
      <c r="B6" s="4" t="s">
        <v>6</v>
      </c>
      <c r="C6" s="11" t="s">
        <v>7</v>
      </c>
      <c r="D6" s="16"/>
      <c r="E6" s="17"/>
      <c r="F6" s="22"/>
      <c r="G6" s="8"/>
      <c r="H6" s="22"/>
      <c r="I6" s="23"/>
    </row>
    <row r="7" spans="1:9" x14ac:dyDescent="0.15">
      <c r="B7" s="5"/>
      <c r="C7" s="11" t="s">
        <v>8</v>
      </c>
      <c r="D7" s="16"/>
      <c r="E7" s="17"/>
      <c r="F7" s="24"/>
      <c r="G7" s="9"/>
      <c r="H7" s="24"/>
      <c r="I7" s="25"/>
    </row>
    <row r="8" spans="1:9" x14ac:dyDescent="0.15">
      <c r="B8" s="5"/>
      <c r="C8" s="11" t="s">
        <v>9</v>
      </c>
      <c r="D8" s="16"/>
      <c r="E8" s="17"/>
      <c r="F8" s="24"/>
      <c r="G8" s="9"/>
      <c r="H8" s="24"/>
      <c r="I8" s="25"/>
    </row>
    <row r="9" spans="1:9" x14ac:dyDescent="0.15">
      <c r="B9" s="5"/>
      <c r="C9" s="11" t="s">
        <v>10</v>
      </c>
      <c r="D9" s="16"/>
      <c r="E9" s="17"/>
      <c r="F9" s="24"/>
      <c r="G9" s="9"/>
      <c r="H9" s="24"/>
      <c r="I9" s="25"/>
    </row>
    <row r="10" spans="1:9" x14ac:dyDescent="0.15">
      <c r="B10" s="5"/>
      <c r="C10" s="11" t="s">
        <v>11</v>
      </c>
      <c r="D10" s="16"/>
      <c r="E10" s="17"/>
      <c r="F10" s="24"/>
      <c r="G10" s="9"/>
      <c r="H10" s="24"/>
      <c r="I10" s="25"/>
    </row>
    <row r="11" spans="1:9" x14ac:dyDescent="0.15">
      <c r="B11" s="5"/>
      <c r="C11" s="11" t="s">
        <v>12</v>
      </c>
      <c r="D11" s="16"/>
      <c r="E11" s="17"/>
      <c r="F11" s="24"/>
      <c r="G11" s="9"/>
      <c r="H11" s="24"/>
      <c r="I11" s="25"/>
    </row>
    <row r="12" spans="1:9" x14ac:dyDescent="0.15">
      <c r="B12" s="5"/>
      <c r="C12" s="11" t="s">
        <v>13</v>
      </c>
      <c r="D12" s="16"/>
      <c r="E12" s="17"/>
      <c r="F12" s="24"/>
      <c r="G12" s="9"/>
      <c r="H12" s="24"/>
      <c r="I12" s="25"/>
    </row>
    <row r="13" spans="1:9" x14ac:dyDescent="0.15">
      <c r="B13" s="5"/>
      <c r="C13" s="11" t="s">
        <v>14</v>
      </c>
      <c r="D13" s="16"/>
      <c r="E13" s="17"/>
      <c r="F13" s="24"/>
      <c r="G13" s="9"/>
      <c r="H13" s="24"/>
      <c r="I13" s="25"/>
    </row>
    <row r="14" spans="1:9" x14ac:dyDescent="0.15">
      <c r="B14" s="5"/>
      <c r="C14" s="11" t="s">
        <v>15</v>
      </c>
      <c r="D14" s="16"/>
      <c r="E14" s="17"/>
      <c r="F14" s="24"/>
      <c r="G14" s="9"/>
      <c r="H14" s="24"/>
      <c r="I14" s="25"/>
    </row>
    <row r="15" spans="1:9" x14ac:dyDescent="0.15">
      <c r="B15" s="5"/>
      <c r="C15" s="11" t="s">
        <v>16</v>
      </c>
      <c r="D15" s="16"/>
      <c r="E15" s="17"/>
      <c r="F15" s="24"/>
      <c r="G15" s="9"/>
      <c r="H15" s="24"/>
      <c r="I15" s="25"/>
    </row>
    <row r="16" spans="1:9" x14ac:dyDescent="0.15">
      <c r="B16" s="5"/>
      <c r="C16" s="11" t="s">
        <v>17</v>
      </c>
      <c r="D16" s="16"/>
      <c r="E16" s="17"/>
      <c r="F16" s="24"/>
      <c r="G16" s="9"/>
      <c r="H16" s="24"/>
      <c r="I16" s="25"/>
    </row>
    <row r="17" spans="2:10" x14ac:dyDescent="0.15">
      <c r="B17" s="6"/>
      <c r="C17" s="11" t="s">
        <v>18</v>
      </c>
      <c r="D17" s="16"/>
      <c r="E17" s="17"/>
      <c r="F17" s="26"/>
      <c r="G17" s="10"/>
      <c r="H17" s="26"/>
      <c r="I17" s="27"/>
    </row>
    <row r="18" spans="2:10" x14ac:dyDescent="0.15">
      <c r="B18" s="4" t="s">
        <v>19</v>
      </c>
      <c r="C18" s="11" t="s">
        <v>7</v>
      </c>
      <c r="D18" s="16"/>
      <c r="E18" s="17"/>
      <c r="F18" s="28">
        <f>SUM(D7:D18)/12</f>
        <v>0</v>
      </c>
      <c r="G18" s="33">
        <f>SUM(E7:E18)/12</f>
        <v>0</v>
      </c>
      <c r="H18" s="28">
        <f>ROUND(F18,-3)</f>
        <v>0</v>
      </c>
      <c r="I18" s="29">
        <f>ROUND(G18,-3)</f>
        <v>0</v>
      </c>
      <c r="J18" s="1" t="s">
        <v>20</v>
      </c>
    </row>
    <row r="19" spans="2:10" x14ac:dyDescent="0.15">
      <c r="B19" s="5"/>
      <c r="C19" s="11" t="s">
        <v>8</v>
      </c>
      <c r="D19" s="16"/>
      <c r="E19" s="17"/>
      <c r="F19" s="28">
        <f t="shared" ref="F19:G41" si="0">SUM(D8:D19)/12</f>
        <v>0</v>
      </c>
      <c r="G19" s="33">
        <f t="shared" si="0"/>
        <v>0</v>
      </c>
      <c r="H19" s="28">
        <f t="shared" ref="H19:I41" si="1">ROUND(F19,-3)</f>
        <v>0</v>
      </c>
      <c r="I19" s="29">
        <f t="shared" si="1"/>
        <v>0</v>
      </c>
    </row>
    <row r="20" spans="2:10" x14ac:dyDescent="0.15">
      <c r="B20" s="5"/>
      <c r="C20" s="11" t="s">
        <v>9</v>
      </c>
      <c r="D20" s="16"/>
      <c r="E20" s="17"/>
      <c r="F20" s="28">
        <f t="shared" si="0"/>
        <v>0</v>
      </c>
      <c r="G20" s="33">
        <f t="shared" si="0"/>
        <v>0</v>
      </c>
      <c r="H20" s="28">
        <f t="shared" si="1"/>
        <v>0</v>
      </c>
      <c r="I20" s="29">
        <f t="shared" si="1"/>
        <v>0</v>
      </c>
    </row>
    <row r="21" spans="2:10" x14ac:dyDescent="0.15">
      <c r="B21" s="5"/>
      <c r="C21" s="11" t="s">
        <v>10</v>
      </c>
      <c r="D21" s="16"/>
      <c r="E21" s="17"/>
      <c r="F21" s="28">
        <f t="shared" si="0"/>
        <v>0</v>
      </c>
      <c r="G21" s="33">
        <f t="shared" si="0"/>
        <v>0</v>
      </c>
      <c r="H21" s="28">
        <f t="shared" si="1"/>
        <v>0</v>
      </c>
      <c r="I21" s="29">
        <f t="shared" si="1"/>
        <v>0</v>
      </c>
    </row>
    <row r="22" spans="2:10" x14ac:dyDescent="0.15">
      <c r="B22" s="5"/>
      <c r="C22" s="11" t="s">
        <v>11</v>
      </c>
      <c r="D22" s="16"/>
      <c r="E22" s="17"/>
      <c r="F22" s="28">
        <f t="shared" si="0"/>
        <v>0</v>
      </c>
      <c r="G22" s="33">
        <f t="shared" si="0"/>
        <v>0</v>
      </c>
      <c r="H22" s="28">
        <f t="shared" si="1"/>
        <v>0</v>
      </c>
      <c r="I22" s="29">
        <f t="shared" si="1"/>
        <v>0</v>
      </c>
    </row>
    <row r="23" spans="2:10" x14ac:dyDescent="0.15">
      <c r="B23" s="5"/>
      <c r="C23" s="11" t="s">
        <v>12</v>
      </c>
      <c r="D23" s="16"/>
      <c r="E23" s="17"/>
      <c r="F23" s="28">
        <f t="shared" si="0"/>
        <v>0</v>
      </c>
      <c r="G23" s="33">
        <f t="shared" si="0"/>
        <v>0</v>
      </c>
      <c r="H23" s="28">
        <f t="shared" si="1"/>
        <v>0</v>
      </c>
      <c r="I23" s="29">
        <f t="shared" si="1"/>
        <v>0</v>
      </c>
    </row>
    <row r="24" spans="2:10" x14ac:dyDescent="0.15">
      <c r="B24" s="5"/>
      <c r="C24" s="11" t="s">
        <v>13</v>
      </c>
      <c r="D24" s="16"/>
      <c r="E24" s="17"/>
      <c r="F24" s="28">
        <f t="shared" si="0"/>
        <v>0</v>
      </c>
      <c r="G24" s="33">
        <f t="shared" si="0"/>
        <v>0</v>
      </c>
      <c r="H24" s="28">
        <f t="shared" si="1"/>
        <v>0</v>
      </c>
      <c r="I24" s="29">
        <f t="shared" si="1"/>
        <v>0</v>
      </c>
    </row>
    <row r="25" spans="2:10" x14ac:dyDescent="0.15">
      <c r="B25" s="5"/>
      <c r="C25" s="11" t="s">
        <v>14</v>
      </c>
      <c r="D25" s="16"/>
      <c r="E25" s="17"/>
      <c r="F25" s="28">
        <f t="shared" si="0"/>
        <v>0</v>
      </c>
      <c r="G25" s="33">
        <f t="shared" si="0"/>
        <v>0</v>
      </c>
      <c r="H25" s="28">
        <f t="shared" si="1"/>
        <v>0</v>
      </c>
      <c r="I25" s="29">
        <f t="shared" si="1"/>
        <v>0</v>
      </c>
    </row>
    <row r="26" spans="2:10" x14ac:dyDescent="0.15">
      <c r="B26" s="5"/>
      <c r="C26" s="11" t="s">
        <v>15</v>
      </c>
      <c r="D26" s="16"/>
      <c r="E26" s="17"/>
      <c r="F26" s="28">
        <f t="shared" si="0"/>
        <v>0</v>
      </c>
      <c r="G26" s="33">
        <f t="shared" si="0"/>
        <v>0</v>
      </c>
      <c r="H26" s="28">
        <f t="shared" si="1"/>
        <v>0</v>
      </c>
      <c r="I26" s="29">
        <f t="shared" si="1"/>
        <v>0</v>
      </c>
    </row>
    <row r="27" spans="2:10" x14ac:dyDescent="0.15">
      <c r="B27" s="5"/>
      <c r="C27" s="11" t="s">
        <v>16</v>
      </c>
      <c r="D27" s="16"/>
      <c r="E27" s="17"/>
      <c r="F27" s="28">
        <f t="shared" si="0"/>
        <v>0</v>
      </c>
      <c r="G27" s="33">
        <f t="shared" si="0"/>
        <v>0</v>
      </c>
      <c r="H27" s="28">
        <f t="shared" si="1"/>
        <v>0</v>
      </c>
      <c r="I27" s="29">
        <f t="shared" si="1"/>
        <v>0</v>
      </c>
    </row>
    <row r="28" spans="2:10" x14ac:dyDescent="0.15">
      <c r="B28" s="5"/>
      <c r="C28" s="11" t="s">
        <v>17</v>
      </c>
      <c r="D28" s="18"/>
      <c r="E28" s="19"/>
      <c r="F28" s="28">
        <f t="shared" si="0"/>
        <v>0</v>
      </c>
      <c r="G28" s="33">
        <f t="shared" si="0"/>
        <v>0</v>
      </c>
      <c r="H28" s="28">
        <f t="shared" si="1"/>
        <v>0</v>
      </c>
      <c r="I28" s="29">
        <f t="shared" si="1"/>
        <v>0</v>
      </c>
    </row>
    <row r="29" spans="2:10" x14ac:dyDescent="0.15">
      <c r="B29" s="6"/>
      <c r="C29" s="11" t="s">
        <v>18</v>
      </c>
      <c r="D29" s="18"/>
      <c r="E29" s="19"/>
      <c r="F29" s="28">
        <f t="shared" si="0"/>
        <v>0</v>
      </c>
      <c r="G29" s="33">
        <f t="shared" si="0"/>
        <v>0</v>
      </c>
      <c r="H29" s="28">
        <f t="shared" si="1"/>
        <v>0</v>
      </c>
      <c r="I29" s="29">
        <f t="shared" si="1"/>
        <v>0</v>
      </c>
    </row>
    <row r="30" spans="2:10" x14ac:dyDescent="0.15">
      <c r="B30" s="4" t="s">
        <v>21</v>
      </c>
      <c r="C30" s="11" t="s">
        <v>22</v>
      </c>
      <c r="D30" s="18"/>
      <c r="E30" s="19"/>
      <c r="F30" s="28">
        <f t="shared" si="0"/>
        <v>0</v>
      </c>
      <c r="G30" s="33">
        <f t="shared" si="0"/>
        <v>0</v>
      </c>
      <c r="H30" s="28">
        <f t="shared" si="1"/>
        <v>0</v>
      </c>
      <c r="I30" s="29">
        <f t="shared" si="1"/>
        <v>0</v>
      </c>
    </row>
    <row r="31" spans="2:10" x14ac:dyDescent="0.15">
      <c r="B31" s="5"/>
      <c r="C31" s="11" t="s">
        <v>8</v>
      </c>
      <c r="D31" s="18"/>
      <c r="E31" s="19"/>
      <c r="F31" s="28">
        <f t="shared" si="0"/>
        <v>0</v>
      </c>
      <c r="G31" s="33">
        <f t="shared" si="0"/>
        <v>0</v>
      </c>
      <c r="H31" s="28">
        <f t="shared" si="1"/>
        <v>0</v>
      </c>
      <c r="I31" s="29">
        <f t="shared" si="1"/>
        <v>0</v>
      </c>
    </row>
    <row r="32" spans="2:10" x14ac:dyDescent="0.15">
      <c r="B32" s="5"/>
      <c r="C32" s="11" t="s">
        <v>9</v>
      </c>
      <c r="D32" s="18"/>
      <c r="E32" s="19"/>
      <c r="F32" s="28">
        <f t="shared" si="0"/>
        <v>0</v>
      </c>
      <c r="G32" s="33">
        <f t="shared" si="0"/>
        <v>0</v>
      </c>
      <c r="H32" s="28">
        <f t="shared" si="1"/>
        <v>0</v>
      </c>
      <c r="I32" s="29">
        <f t="shared" si="1"/>
        <v>0</v>
      </c>
    </row>
    <row r="33" spans="2:9" x14ac:dyDescent="0.15">
      <c r="B33" s="5"/>
      <c r="C33" s="11" t="s">
        <v>10</v>
      </c>
      <c r="D33" s="18"/>
      <c r="E33" s="19"/>
      <c r="F33" s="28">
        <f t="shared" si="0"/>
        <v>0</v>
      </c>
      <c r="G33" s="33">
        <f t="shared" si="0"/>
        <v>0</v>
      </c>
      <c r="H33" s="28">
        <f t="shared" si="1"/>
        <v>0</v>
      </c>
      <c r="I33" s="29">
        <f t="shared" si="1"/>
        <v>0</v>
      </c>
    </row>
    <row r="34" spans="2:9" x14ac:dyDescent="0.15">
      <c r="B34" s="5"/>
      <c r="C34" s="11" t="s">
        <v>11</v>
      </c>
      <c r="D34" s="18"/>
      <c r="E34" s="19"/>
      <c r="F34" s="28">
        <f t="shared" si="0"/>
        <v>0</v>
      </c>
      <c r="G34" s="33">
        <f t="shared" si="0"/>
        <v>0</v>
      </c>
      <c r="H34" s="28">
        <f t="shared" si="1"/>
        <v>0</v>
      </c>
      <c r="I34" s="29">
        <f t="shared" si="1"/>
        <v>0</v>
      </c>
    </row>
    <row r="35" spans="2:9" x14ac:dyDescent="0.15">
      <c r="B35" s="5"/>
      <c r="C35" s="11" t="s">
        <v>12</v>
      </c>
      <c r="D35" s="18"/>
      <c r="E35" s="19"/>
      <c r="F35" s="28">
        <f t="shared" si="0"/>
        <v>0</v>
      </c>
      <c r="G35" s="33">
        <f t="shared" si="0"/>
        <v>0</v>
      </c>
      <c r="H35" s="28">
        <f t="shared" si="1"/>
        <v>0</v>
      </c>
      <c r="I35" s="29">
        <f t="shared" si="1"/>
        <v>0</v>
      </c>
    </row>
    <row r="36" spans="2:9" x14ac:dyDescent="0.15">
      <c r="B36" s="5"/>
      <c r="C36" s="11" t="s">
        <v>13</v>
      </c>
      <c r="D36" s="18"/>
      <c r="E36" s="19"/>
      <c r="F36" s="28">
        <f t="shared" si="0"/>
        <v>0</v>
      </c>
      <c r="G36" s="33">
        <f t="shared" si="0"/>
        <v>0</v>
      </c>
      <c r="H36" s="28">
        <f t="shared" si="1"/>
        <v>0</v>
      </c>
      <c r="I36" s="29">
        <f t="shared" si="1"/>
        <v>0</v>
      </c>
    </row>
    <row r="37" spans="2:9" x14ac:dyDescent="0.15">
      <c r="B37" s="5"/>
      <c r="C37" s="11" t="s">
        <v>14</v>
      </c>
      <c r="D37" s="18"/>
      <c r="E37" s="19"/>
      <c r="F37" s="28">
        <f t="shared" si="0"/>
        <v>0</v>
      </c>
      <c r="G37" s="33">
        <f t="shared" si="0"/>
        <v>0</v>
      </c>
      <c r="H37" s="28">
        <f t="shared" si="1"/>
        <v>0</v>
      </c>
      <c r="I37" s="29">
        <f t="shared" si="1"/>
        <v>0</v>
      </c>
    </row>
    <row r="38" spans="2:9" x14ac:dyDescent="0.15">
      <c r="B38" s="5"/>
      <c r="C38" s="11" t="s">
        <v>15</v>
      </c>
      <c r="D38" s="18"/>
      <c r="E38" s="19"/>
      <c r="F38" s="28">
        <f t="shared" si="0"/>
        <v>0</v>
      </c>
      <c r="G38" s="33">
        <f t="shared" si="0"/>
        <v>0</v>
      </c>
      <c r="H38" s="28">
        <f t="shared" si="1"/>
        <v>0</v>
      </c>
      <c r="I38" s="29">
        <f t="shared" si="1"/>
        <v>0</v>
      </c>
    </row>
    <row r="39" spans="2:9" x14ac:dyDescent="0.15">
      <c r="B39" s="5"/>
      <c r="C39" s="11" t="s">
        <v>16</v>
      </c>
      <c r="D39" s="18"/>
      <c r="E39" s="19"/>
      <c r="F39" s="28">
        <f>SUM(D28:D39)/12</f>
        <v>0</v>
      </c>
      <c r="G39" s="33">
        <f t="shared" si="0"/>
        <v>0</v>
      </c>
      <c r="H39" s="28">
        <f t="shared" si="1"/>
        <v>0</v>
      </c>
      <c r="I39" s="29">
        <f t="shared" si="1"/>
        <v>0</v>
      </c>
    </row>
    <row r="40" spans="2:9" x14ac:dyDescent="0.15">
      <c r="B40" s="5"/>
      <c r="C40" s="11" t="s">
        <v>17</v>
      </c>
      <c r="D40" s="18"/>
      <c r="E40" s="19"/>
      <c r="F40" s="28">
        <f t="shared" si="0"/>
        <v>0</v>
      </c>
      <c r="G40" s="33">
        <f t="shared" si="0"/>
        <v>0</v>
      </c>
      <c r="H40" s="28">
        <f t="shared" si="1"/>
        <v>0</v>
      </c>
      <c r="I40" s="29">
        <f t="shared" si="1"/>
        <v>0</v>
      </c>
    </row>
    <row r="41" spans="2:9" ht="19.5" thickBot="1" x14ac:dyDescent="0.2">
      <c r="B41" s="6"/>
      <c r="C41" s="11" t="s">
        <v>18</v>
      </c>
      <c r="D41" s="20"/>
      <c r="E41" s="21"/>
      <c r="F41" s="30">
        <f t="shared" si="0"/>
        <v>0</v>
      </c>
      <c r="G41" s="34">
        <f t="shared" si="0"/>
        <v>0</v>
      </c>
      <c r="H41" s="30">
        <f t="shared" si="1"/>
        <v>0</v>
      </c>
      <c r="I41" s="31">
        <f t="shared" si="1"/>
        <v>0</v>
      </c>
    </row>
  </sheetData>
  <mergeCells count="9">
    <mergeCell ref="B18:B29"/>
    <mergeCell ref="B30:B41"/>
    <mergeCell ref="A1:E2"/>
    <mergeCell ref="D4:E4"/>
    <mergeCell ref="F4:G4"/>
    <mergeCell ref="H4:I4"/>
    <mergeCell ref="B6:B17"/>
    <mergeCell ref="F6:G17"/>
    <mergeCell ref="H6:I17"/>
  </mergeCells>
  <phoneticPr fontId="3"/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R3" sqref="R3"/>
    </sheetView>
  </sheetViews>
  <sheetFormatPr defaultRowHeight="18.75" x14ac:dyDescent="0.15"/>
  <cols>
    <col min="1" max="1" width="9" style="1"/>
    <col min="2" max="2" width="8.125" style="1" bestFit="1" customWidth="1"/>
    <col min="3" max="3" width="7.375" style="1" bestFit="1" customWidth="1"/>
    <col min="4" max="12" width="8.5" style="1" customWidth="1"/>
    <col min="13" max="16384" width="9" style="1"/>
  </cols>
  <sheetData>
    <row r="1" spans="1:12" x14ac:dyDescent="0.15">
      <c r="A1" s="7" t="s">
        <v>0</v>
      </c>
      <c r="B1" s="7"/>
      <c r="C1" s="7"/>
      <c r="D1" s="7"/>
      <c r="E1" s="7"/>
      <c r="F1" s="7"/>
    </row>
    <row r="2" spans="1:12" x14ac:dyDescent="0.15">
      <c r="A2" s="7"/>
      <c r="B2" s="7"/>
      <c r="C2" s="7"/>
      <c r="D2" s="7"/>
      <c r="E2" s="7"/>
      <c r="F2" s="7"/>
      <c r="J2" s="36"/>
      <c r="K2" s="36"/>
    </row>
    <row r="3" spans="1:12" ht="19.5" thickBot="1" x14ac:dyDescent="0.2">
      <c r="I3" s="35"/>
      <c r="J3" s="35"/>
      <c r="K3" s="35"/>
      <c r="L3" s="35"/>
    </row>
    <row r="4" spans="1:12" x14ac:dyDescent="0.15">
      <c r="D4" s="12" t="s">
        <v>1</v>
      </c>
      <c r="E4" s="41"/>
      <c r="F4" s="32"/>
      <c r="G4" s="12" t="s">
        <v>2</v>
      </c>
      <c r="H4" s="41"/>
      <c r="I4" s="13"/>
      <c r="J4" s="37" t="s">
        <v>3</v>
      </c>
      <c r="K4" s="41"/>
      <c r="L4" s="38"/>
    </row>
    <row r="5" spans="1:12" x14ac:dyDescent="0.15">
      <c r="D5" s="14" t="s">
        <v>4</v>
      </c>
      <c r="E5" s="42" t="s">
        <v>23</v>
      </c>
      <c r="F5" s="2" t="s">
        <v>5</v>
      </c>
      <c r="G5" s="14" t="s">
        <v>4</v>
      </c>
      <c r="H5" s="42" t="s">
        <v>24</v>
      </c>
      <c r="I5" s="15" t="s">
        <v>5</v>
      </c>
      <c r="J5" s="14" t="s">
        <v>4</v>
      </c>
      <c r="K5" s="42" t="s">
        <v>24</v>
      </c>
      <c r="L5" s="15" t="s">
        <v>5</v>
      </c>
    </row>
    <row r="6" spans="1:12" x14ac:dyDescent="0.15">
      <c r="B6" s="4" t="s">
        <v>6</v>
      </c>
      <c r="C6" s="11" t="s">
        <v>7</v>
      </c>
      <c r="D6" s="16"/>
      <c r="E6" s="43"/>
      <c r="F6" s="46"/>
      <c r="G6" s="22"/>
      <c r="H6" s="8"/>
      <c r="I6" s="23"/>
      <c r="J6" s="22"/>
      <c r="K6" s="8"/>
      <c r="L6" s="23"/>
    </row>
    <row r="7" spans="1:12" x14ac:dyDescent="0.15">
      <c r="B7" s="5"/>
      <c r="C7" s="11" t="s">
        <v>8</v>
      </c>
      <c r="D7" s="16"/>
      <c r="E7" s="43"/>
      <c r="F7" s="46"/>
      <c r="G7" s="24"/>
      <c r="H7" s="9"/>
      <c r="I7" s="25"/>
      <c r="J7" s="24"/>
      <c r="K7" s="9"/>
      <c r="L7" s="25"/>
    </row>
    <row r="8" spans="1:12" x14ac:dyDescent="0.15">
      <c r="B8" s="5"/>
      <c r="C8" s="11" t="s">
        <v>9</v>
      </c>
      <c r="D8" s="16"/>
      <c r="E8" s="43"/>
      <c r="F8" s="46"/>
      <c r="G8" s="24"/>
      <c r="H8" s="9"/>
      <c r="I8" s="25"/>
      <c r="J8" s="24"/>
      <c r="K8" s="9"/>
      <c r="L8" s="25"/>
    </row>
    <row r="9" spans="1:12" x14ac:dyDescent="0.15">
      <c r="B9" s="5"/>
      <c r="C9" s="11" t="s">
        <v>10</v>
      </c>
      <c r="D9" s="16"/>
      <c r="E9" s="43"/>
      <c r="F9" s="46"/>
      <c r="G9" s="24"/>
      <c r="H9" s="9"/>
      <c r="I9" s="25"/>
      <c r="J9" s="24"/>
      <c r="K9" s="9"/>
      <c r="L9" s="25"/>
    </row>
    <row r="10" spans="1:12" x14ac:dyDescent="0.15">
      <c r="B10" s="5"/>
      <c r="C10" s="11" t="s">
        <v>11</v>
      </c>
      <c r="D10" s="16"/>
      <c r="E10" s="43"/>
      <c r="F10" s="46"/>
      <c r="G10" s="24"/>
      <c r="H10" s="9"/>
      <c r="I10" s="25"/>
      <c r="J10" s="24"/>
      <c r="K10" s="9"/>
      <c r="L10" s="25"/>
    </row>
    <row r="11" spans="1:12" x14ac:dyDescent="0.15">
      <c r="B11" s="5"/>
      <c r="C11" s="11" t="s">
        <v>12</v>
      </c>
      <c r="D11" s="16"/>
      <c r="E11" s="43"/>
      <c r="F11" s="46"/>
      <c r="G11" s="24"/>
      <c r="H11" s="9"/>
      <c r="I11" s="25"/>
      <c r="J11" s="24"/>
      <c r="K11" s="9"/>
      <c r="L11" s="25"/>
    </row>
    <row r="12" spans="1:12" x14ac:dyDescent="0.15">
      <c r="B12" s="5"/>
      <c r="C12" s="11" t="s">
        <v>13</v>
      </c>
      <c r="D12" s="16"/>
      <c r="E12" s="43"/>
      <c r="F12" s="46"/>
      <c r="G12" s="24"/>
      <c r="H12" s="9"/>
      <c r="I12" s="25"/>
      <c r="J12" s="24"/>
      <c r="K12" s="9"/>
      <c r="L12" s="25"/>
    </row>
    <row r="13" spans="1:12" x14ac:dyDescent="0.15">
      <c r="B13" s="5"/>
      <c r="C13" s="11" t="s">
        <v>14</v>
      </c>
      <c r="D13" s="16"/>
      <c r="E13" s="43"/>
      <c r="F13" s="46"/>
      <c r="G13" s="24"/>
      <c r="H13" s="9"/>
      <c r="I13" s="25"/>
      <c r="J13" s="24"/>
      <c r="K13" s="9"/>
      <c r="L13" s="25"/>
    </row>
    <row r="14" spans="1:12" x14ac:dyDescent="0.15">
      <c r="B14" s="5"/>
      <c r="C14" s="11" t="s">
        <v>15</v>
      </c>
      <c r="D14" s="16"/>
      <c r="E14" s="43"/>
      <c r="F14" s="46"/>
      <c r="G14" s="24"/>
      <c r="H14" s="9"/>
      <c r="I14" s="25"/>
      <c r="J14" s="24"/>
      <c r="K14" s="9"/>
      <c r="L14" s="25"/>
    </row>
    <row r="15" spans="1:12" x14ac:dyDescent="0.15">
      <c r="B15" s="5"/>
      <c r="C15" s="11" t="s">
        <v>16</v>
      </c>
      <c r="D15" s="16"/>
      <c r="E15" s="43"/>
      <c r="F15" s="46"/>
      <c r="G15" s="24"/>
      <c r="H15" s="9"/>
      <c r="I15" s="25"/>
      <c r="J15" s="24"/>
      <c r="K15" s="9"/>
      <c r="L15" s="25"/>
    </row>
    <row r="16" spans="1:12" x14ac:dyDescent="0.15">
      <c r="B16" s="5"/>
      <c r="C16" s="11" t="s">
        <v>17</v>
      </c>
      <c r="D16" s="16"/>
      <c r="E16" s="43"/>
      <c r="F16" s="46"/>
      <c r="G16" s="24"/>
      <c r="H16" s="9"/>
      <c r="I16" s="25"/>
      <c r="J16" s="24"/>
      <c r="K16" s="9"/>
      <c r="L16" s="25"/>
    </row>
    <row r="17" spans="2:15" x14ac:dyDescent="0.15">
      <c r="B17" s="6"/>
      <c r="C17" s="11" t="s">
        <v>18</v>
      </c>
      <c r="D17" s="16"/>
      <c r="E17" s="43"/>
      <c r="F17" s="46"/>
      <c r="G17" s="24"/>
      <c r="H17" s="9"/>
      <c r="I17" s="25"/>
      <c r="J17" s="24"/>
      <c r="K17" s="9"/>
      <c r="L17" s="25"/>
    </row>
    <row r="18" spans="2:15" x14ac:dyDescent="0.15">
      <c r="B18" s="4" t="s">
        <v>19</v>
      </c>
      <c r="C18" s="11" t="s">
        <v>7</v>
      </c>
      <c r="D18" s="16"/>
      <c r="E18" s="43"/>
      <c r="F18" s="46"/>
      <c r="G18" s="28">
        <f>SUM(D7:D18)/12</f>
        <v>0</v>
      </c>
      <c r="H18" s="3">
        <f>SUM(E7:E18)/12</f>
        <v>0</v>
      </c>
      <c r="I18" s="29">
        <f>SUM(F7:F18)/12</f>
        <v>0</v>
      </c>
      <c r="J18" s="28">
        <f>ROUND(G18,-3)</f>
        <v>0</v>
      </c>
      <c r="K18" s="3">
        <f>ROUND(H18,-3)</f>
        <v>0</v>
      </c>
      <c r="L18" s="29">
        <f>ROUND(I18,-3)</f>
        <v>0</v>
      </c>
      <c r="M18" s="1" t="s">
        <v>20</v>
      </c>
    </row>
    <row r="19" spans="2:15" x14ac:dyDescent="0.15">
      <c r="B19" s="5"/>
      <c r="C19" s="11" t="s">
        <v>8</v>
      </c>
      <c r="D19" s="16"/>
      <c r="E19" s="43"/>
      <c r="F19" s="46"/>
      <c r="G19" s="28">
        <f t="shared" ref="G19:H19" si="0">SUM(D8:D19)/12</f>
        <v>0</v>
      </c>
      <c r="H19" s="3">
        <f>SUM(E8:E19)/12</f>
        <v>0</v>
      </c>
      <c r="I19" s="29">
        <f t="shared" ref="I19:I41" si="1">SUM(F8:F19)/12</f>
        <v>0</v>
      </c>
      <c r="J19" s="28">
        <f>ROUND(G19,-3)</f>
        <v>0</v>
      </c>
      <c r="K19" s="3">
        <f t="shared" ref="K19:K41" si="2">ROUND(H19,-3)</f>
        <v>0</v>
      </c>
      <c r="L19" s="29">
        <f t="shared" ref="L19:L41" si="3">ROUND(I19,-3)</f>
        <v>0</v>
      </c>
    </row>
    <row r="20" spans="2:15" x14ac:dyDescent="0.15">
      <c r="B20" s="5"/>
      <c r="C20" s="11" t="s">
        <v>9</v>
      </c>
      <c r="D20" s="16"/>
      <c r="E20" s="43"/>
      <c r="F20" s="46"/>
      <c r="G20" s="28">
        <f t="shared" ref="G20:H20" si="4">SUM(D9:D20)/12</f>
        <v>0</v>
      </c>
      <c r="H20" s="3">
        <f>SUM(E9:E20)/12</f>
        <v>0</v>
      </c>
      <c r="I20" s="29">
        <f t="shared" si="1"/>
        <v>0</v>
      </c>
      <c r="J20" s="28">
        <f>ROUND(G20,-3)</f>
        <v>0</v>
      </c>
      <c r="K20" s="3">
        <f t="shared" si="2"/>
        <v>0</v>
      </c>
      <c r="L20" s="29">
        <f t="shared" si="3"/>
        <v>0</v>
      </c>
    </row>
    <row r="21" spans="2:15" x14ac:dyDescent="0.15">
      <c r="B21" s="5"/>
      <c r="C21" s="11" t="s">
        <v>10</v>
      </c>
      <c r="D21" s="16"/>
      <c r="E21" s="43"/>
      <c r="F21" s="46"/>
      <c r="G21" s="28">
        <f t="shared" ref="G21:H21" si="5">SUM(D10:D21)/12</f>
        <v>0</v>
      </c>
      <c r="H21" s="3">
        <f t="shared" si="5"/>
        <v>0</v>
      </c>
      <c r="I21" s="29">
        <f t="shared" si="1"/>
        <v>0</v>
      </c>
      <c r="J21" s="28">
        <f>ROUND(G21,-3)</f>
        <v>0</v>
      </c>
      <c r="K21" s="3">
        <f t="shared" si="2"/>
        <v>0</v>
      </c>
      <c r="L21" s="29">
        <f t="shared" si="3"/>
        <v>0</v>
      </c>
    </row>
    <row r="22" spans="2:15" x14ac:dyDescent="0.15">
      <c r="B22" s="5"/>
      <c r="C22" s="11" t="s">
        <v>11</v>
      </c>
      <c r="D22" s="16"/>
      <c r="E22" s="43"/>
      <c r="F22" s="46"/>
      <c r="G22" s="28">
        <f t="shared" ref="G22:H22" si="6">SUM(D11:D22)/12</f>
        <v>0</v>
      </c>
      <c r="H22" s="3">
        <f t="shared" si="6"/>
        <v>0</v>
      </c>
      <c r="I22" s="29">
        <f t="shared" si="1"/>
        <v>0</v>
      </c>
      <c r="J22" s="28">
        <f>ROUND(G22,-3)</f>
        <v>0</v>
      </c>
      <c r="K22" s="3">
        <f t="shared" si="2"/>
        <v>0</v>
      </c>
      <c r="L22" s="29">
        <f t="shared" si="3"/>
        <v>0</v>
      </c>
    </row>
    <row r="23" spans="2:15" x14ac:dyDescent="0.15">
      <c r="B23" s="5"/>
      <c r="C23" s="11" t="s">
        <v>12</v>
      </c>
      <c r="D23" s="16"/>
      <c r="E23" s="43"/>
      <c r="F23" s="46"/>
      <c r="G23" s="28">
        <f t="shared" ref="G23:H23" si="7">SUM(D12:D23)/12</f>
        <v>0</v>
      </c>
      <c r="H23" s="3">
        <f t="shared" si="7"/>
        <v>0</v>
      </c>
      <c r="I23" s="29">
        <f t="shared" si="1"/>
        <v>0</v>
      </c>
      <c r="J23" s="28">
        <f>ROUND(G23,-3)</f>
        <v>0</v>
      </c>
      <c r="K23" s="3">
        <f t="shared" si="2"/>
        <v>0</v>
      </c>
      <c r="L23" s="29">
        <f t="shared" si="3"/>
        <v>0</v>
      </c>
    </row>
    <row r="24" spans="2:15" x14ac:dyDescent="0.15">
      <c r="B24" s="5"/>
      <c r="C24" s="11" t="s">
        <v>13</v>
      </c>
      <c r="D24" s="16"/>
      <c r="E24" s="43"/>
      <c r="F24" s="46"/>
      <c r="G24" s="28">
        <f t="shared" ref="G24:H24" si="8">SUM(D13:D24)/12</f>
        <v>0</v>
      </c>
      <c r="H24" s="3">
        <f t="shared" si="8"/>
        <v>0</v>
      </c>
      <c r="I24" s="29">
        <f t="shared" si="1"/>
        <v>0</v>
      </c>
      <c r="J24" s="28">
        <f>ROUND(G24,-3)</f>
        <v>0</v>
      </c>
      <c r="K24" s="3">
        <f t="shared" si="2"/>
        <v>0</v>
      </c>
      <c r="L24" s="29">
        <f t="shared" si="3"/>
        <v>0</v>
      </c>
    </row>
    <row r="25" spans="2:15" x14ac:dyDescent="0.15">
      <c r="B25" s="5"/>
      <c r="C25" s="11" t="s">
        <v>14</v>
      </c>
      <c r="D25" s="16"/>
      <c r="E25" s="43"/>
      <c r="F25" s="46"/>
      <c r="G25" s="28">
        <f t="shared" ref="G25:H25" si="9">SUM(D14:D25)/12</f>
        <v>0</v>
      </c>
      <c r="H25" s="3">
        <f t="shared" si="9"/>
        <v>0</v>
      </c>
      <c r="I25" s="29">
        <f t="shared" si="1"/>
        <v>0</v>
      </c>
      <c r="J25" s="28">
        <f>ROUND(G25,-3)</f>
        <v>0</v>
      </c>
      <c r="K25" s="3">
        <f t="shared" si="2"/>
        <v>0</v>
      </c>
      <c r="L25" s="29">
        <f t="shared" si="3"/>
        <v>0</v>
      </c>
      <c r="O25" s="36"/>
    </row>
    <row r="26" spans="2:15" x14ac:dyDescent="0.15">
      <c r="B26" s="5"/>
      <c r="C26" s="11" t="s">
        <v>15</v>
      </c>
      <c r="D26" s="16"/>
      <c r="E26" s="43"/>
      <c r="F26" s="46"/>
      <c r="G26" s="28">
        <f t="shared" ref="G26:H26" si="10">SUM(D15:D26)/12</f>
        <v>0</v>
      </c>
      <c r="H26" s="3">
        <f t="shared" si="10"/>
        <v>0</v>
      </c>
      <c r="I26" s="29">
        <f t="shared" si="1"/>
        <v>0</v>
      </c>
      <c r="J26" s="28">
        <f>ROUND(G26,-3)</f>
        <v>0</v>
      </c>
      <c r="K26" s="3">
        <f t="shared" si="2"/>
        <v>0</v>
      </c>
      <c r="L26" s="29">
        <f t="shared" si="3"/>
        <v>0</v>
      </c>
    </row>
    <row r="27" spans="2:15" x14ac:dyDescent="0.15">
      <c r="B27" s="5"/>
      <c r="C27" s="11" t="s">
        <v>16</v>
      </c>
      <c r="D27" s="16"/>
      <c r="E27" s="43"/>
      <c r="F27" s="46"/>
      <c r="G27" s="28">
        <f t="shared" ref="G27:H27" si="11">SUM(D16:D27)/12</f>
        <v>0</v>
      </c>
      <c r="H27" s="3">
        <f t="shared" si="11"/>
        <v>0</v>
      </c>
      <c r="I27" s="29">
        <f t="shared" si="1"/>
        <v>0</v>
      </c>
      <c r="J27" s="28">
        <f>ROUND(G27,-3)</f>
        <v>0</v>
      </c>
      <c r="K27" s="3">
        <f t="shared" si="2"/>
        <v>0</v>
      </c>
      <c r="L27" s="29">
        <f t="shared" si="3"/>
        <v>0</v>
      </c>
    </row>
    <row r="28" spans="2:15" x14ac:dyDescent="0.15">
      <c r="B28" s="5"/>
      <c r="C28" s="11" t="s">
        <v>17</v>
      </c>
      <c r="D28" s="18"/>
      <c r="E28" s="44"/>
      <c r="F28" s="11"/>
      <c r="G28" s="28">
        <f t="shared" ref="G28:H28" si="12">SUM(D17:D28)/12</f>
        <v>0</v>
      </c>
      <c r="H28" s="3">
        <f t="shared" si="12"/>
        <v>0</v>
      </c>
      <c r="I28" s="29">
        <f t="shared" si="1"/>
        <v>0</v>
      </c>
      <c r="J28" s="28">
        <f>ROUND(G28,-3)</f>
        <v>0</v>
      </c>
      <c r="K28" s="3">
        <f t="shared" si="2"/>
        <v>0</v>
      </c>
      <c r="L28" s="29">
        <f t="shared" si="3"/>
        <v>0</v>
      </c>
    </row>
    <row r="29" spans="2:15" x14ac:dyDescent="0.15">
      <c r="B29" s="6"/>
      <c r="C29" s="11" t="s">
        <v>18</v>
      </c>
      <c r="D29" s="18"/>
      <c r="E29" s="44"/>
      <c r="F29" s="11"/>
      <c r="G29" s="28">
        <f t="shared" ref="G29:H29" si="13">SUM(D18:D29)/12</f>
        <v>0</v>
      </c>
      <c r="H29" s="3">
        <f t="shared" si="13"/>
        <v>0</v>
      </c>
      <c r="I29" s="29">
        <f t="shared" si="1"/>
        <v>0</v>
      </c>
      <c r="J29" s="28">
        <f>ROUND(G29,-3)</f>
        <v>0</v>
      </c>
      <c r="K29" s="3">
        <f t="shared" si="2"/>
        <v>0</v>
      </c>
      <c r="L29" s="29">
        <f t="shared" si="3"/>
        <v>0</v>
      </c>
    </row>
    <row r="30" spans="2:15" x14ac:dyDescent="0.15">
      <c r="B30" s="4" t="s">
        <v>21</v>
      </c>
      <c r="C30" s="11" t="s">
        <v>22</v>
      </c>
      <c r="D30" s="18"/>
      <c r="E30" s="44"/>
      <c r="F30" s="11"/>
      <c r="G30" s="28">
        <f t="shared" ref="G30:H30" si="14">SUM(D19:D30)/12</f>
        <v>0</v>
      </c>
      <c r="H30" s="3">
        <f t="shared" si="14"/>
        <v>0</v>
      </c>
      <c r="I30" s="29">
        <f t="shared" si="1"/>
        <v>0</v>
      </c>
      <c r="J30" s="28">
        <f>ROUND(G30,-3)</f>
        <v>0</v>
      </c>
      <c r="K30" s="3">
        <f t="shared" si="2"/>
        <v>0</v>
      </c>
      <c r="L30" s="29">
        <f t="shared" si="3"/>
        <v>0</v>
      </c>
    </row>
    <row r="31" spans="2:15" x14ac:dyDescent="0.15">
      <c r="B31" s="5"/>
      <c r="C31" s="11" t="s">
        <v>8</v>
      </c>
      <c r="D31" s="18"/>
      <c r="E31" s="44"/>
      <c r="F31" s="11"/>
      <c r="G31" s="28">
        <f t="shared" ref="G31:H31" si="15">SUM(D20:D31)/12</f>
        <v>0</v>
      </c>
      <c r="H31" s="3">
        <f t="shared" si="15"/>
        <v>0</v>
      </c>
      <c r="I31" s="29">
        <f t="shared" si="1"/>
        <v>0</v>
      </c>
      <c r="J31" s="28">
        <f>ROUND(G31,-3)</f>
        <v>0</v>
      </c>
      <c r="K31" s="3">
        <f t="shared" si="2"/>
        <v>0</v>
      </c>
      <c r="L31" s="29">
        <f t="shared" si="3"/>
        <v>0</v>
      </c>
    </row>
    <row r="32" spans="2:15" x14ac:dyDescent="0.15">
      <c r="B32" s="5"/>
      <c r="C32" s="11" t="s">
        <v>9</v>
      </c>
      <c r="D32" s="18"/>
      <c r="E32" s="44"/>
      <c r="F32" s="11"/>
      <c r="G32" s="28">
        <f t="shared" ref="G32:H32" si="16">SUM(D21:D32)/12</f>
        <v>0</v>
      </c>
      <c r="H32" s="3">
        <f t="shared" si="16"/>
        <v>0</v>
      </c>
      <c r="I32" s="29">
        <f t="shared" si="1"/>
        <v>0</v>
      </c>
      <c r="J32" s="28">
        <f>ROUND(G32,-3)</f>
        <v>0</v>
      </c>
      <c r="K32" s="3">
        <f t="shared" si="2"/>
        <v>0</v>
      </c>
      <c r="L32" s="29">
        <f t="shared" si="3"/>
        <v>0</v>
      </c>
    </row>
    <row r="33" spans="2:12" x14ac:dyDescent="0.15">
      <c r="B33" s="5"/>
      <c r="C33" s="11" t="s">
        <v>10</v>
      </c>
      <c r="D33" s="18"/>
      <c r="E33" s="44"/>
      <c r="F33" s="11"/>
      <c r="G33" s="28">
        <f t="shared" ref="G33:H33" si="17">SUM(D22:D33)/12</f>
        <v>0</v>
      </c>
      <c r="H33" s="3">
        <f t="shared" si="17"/>
        <v>0</v>
      </c>
      <c r="I33" s="29">
        <f t="shared" si="1"/>
        <v>0</v>
      </c>
      <c r="J33" s="28">
        <f>ROUND(G33,-3)</f>
        <v>0</v>
      </c>
      <c r="K33" s="3">
        <f t="shared" si="2"/>
        <v>0</v>
      </c>
      <c r="L33" s="29">
        <f t="shared" si="3"/>
        <v>0</v>
      </c>
    </row>
    <row r="34" spans="2:12" x14ac:dyDescent="0.15">
      <c r="B34" s="5"/>
      <c r="C34" s="11" t="s">
        <v>11</v>
      </c>
      <c r="D34" s="18"/>
      <c r="E34" s="44"/>
      <c r="F34" s="11"/>
      <c r="G34" s="28">
        <f t="shared" ref="G34:H34" si="18">SUM(D23:D34)/12</f>
        <v>0</v>
      </c>
      <c r="H34" s="3">
        <f t="shared" si="18"/>
        <v>0</v>
      </c>
      <c r="I34" s="29">
        <f t="shared" si="1"/>
        <v>0</v>
      </c>
      <c r="J34" s="28">
        <f>ROUND(G34,-3)</f>
        <v>0</v>
      </c>
      <c r="K34" s="3">
        <f t="shared" si="2"/>
        <v>0</v>
      </c>
      <c r="L34" s="29">
        <f t="shared" si="3"/>
        <v>0</v>
      </c>
    </row>
    <row r="35" spans="2:12" x14ac:dyDescent="0.15">
      <c r="B35" s="5"/>
      <c r="C35" s="11" t="s">
        <v>12</v>
      </c>
      <c r="D35" s="18"/>
      <c r="E35" s="44"/>
      <c r="F35" s="11"/>
      <c r="G35" s="28">
        <f t="shared" ref="G35:H35" si="19">SUM(D24:D35)/12</f>
        <v>0</v>
      </c>
      <c r="H35" s="3">
        <f t="shared" si="19"/>
        <v>0</v>
      </c>
      <c r="I35" s="29">
        <f t="shared" si="1"/>
        <v>0</v>
      </c>
      <c r="J35" s="28">
        <f>ROUND(G35,-3)</f>
        <v>0</v>
      </c>
      <c r="K35" s="3">
        <f t="shared" si="2"/>
        <v>0</v>
      </c>
      <c r="L35" s="29">
        <f t="shared" si="3"/>
        <v>0</v>
      </c>
    </row>
    <row r="36" spans="2:12" x14ac:dyDescent="0.15">
      <c r="B36" s="5"/>
      <c r="C36" s="11" t="s">
        <v>13</v>
      </c>
      <c r="D36" s="18"/>
      <c r="E36" s="44"/>
      <c r="F36" s="11"/>
      <c r="G36" s="28">
        <f t="shared" ref="G36:H36" si="20">SUM(D25:D36)/12</f>
        <v>0</v>
      </c>
      <c r="H36" s="3">
        <f t="shared" si="20"/>
        <v>0</v>
      </c>
      <c r="I36" s="29">
        <f t="shared" si="1"/>
        <v>0</v>
      </c>
      <c r="J36" s="28">
        <f>ROUND(G36,-3)</f>
        <v>0</v>
      </c>
      <c r="K36" s="3">
        <f t="shared" si="2"/>
        <v>0</v>
      </c>
      <c r="L36" s="29">
        <f t="shared" si="3"/>
        <v>0</v>
      </c>
    </row>
    <row r="37" spans="2:12" x14ac:dyDescent="0.15">
      <c r="B37" s="5"/>
      <c r="C37" s="11" t="s">
        <v>14</v>
      </c>
      <c r="D37" s="18"/>
      <c r="E37" s="44"/>
      <c r="F37" s="11"/>
      <c r="G37" s="28">
        <f t="shared" ref="G37:H37" si="21">SUM(D26:D37)/12</f>
        <v>0</v>
      </c>
      <c r="H37" s="3">
        <f t="shared" si="21"/>
        <v>0</v>
      </c>
      <c r="I37" s="29">
        <f t="shared" si="1"/>
        <v>0</v>
      </c>
      <c r="J37" s="28">
        <f>ROUND(G37,-3)</f>
        <v>0</v>
      </c>
      <c r="K37" s="3">
        <f t="shared" si="2"/>
        <v>0</v>
      </c>
      <c r="L37" s="29">
        <f t="shared" si="3"/>
        <v>0</v>
      </c>
    </row>
    <row r="38" spans="2:12" x14ac:dyDescent="0.15">
      <c r="B38" s="5"/>
      <c r="C38" s="11" t="s">
        <v>15</v>
      </c>
      <c r="D38" s="18"/>
      <c r="E38" s="44"/>
      <c r="F38" s="11"/>
      <c r="G38" s="28">
        <f t="shared" ref="G38:H38" si="22">SUM(D27:D38)/12</f>
        <v>0</v>
      </c>
      <c r="H38" s="3">
        <f t="shared" si="22"/>
        <v>0</v>
      </c>
      <c r="I38" s="29">
        <f t="shared" si="1"/>
        <v>0</v>
      </c>
      <c r="J38" s="28">
        <f>ROUND(G38,-3)</f>
        <v>0</v>
      </c>
      <c r="K38" s="3">
        <f t="shared" si="2"/>
        <v>0</v>
      </c>
      <c r="L38" s="29">
        <f t="shared" si="3"/>
        <v>0</v>
      </c>
    </row>
    <row r="39" spans="2:12" x14ac:dyDescent="0.15">
      <c r="B39" s="5"/>
      <c r="C39" s="11" t="s">
        <v>16</v>
      </c>
      <c r="D39" s="18"/>
      <c r="E39" s="44"/>
      <c r="F39" s="11"/>
      <c r="G39" s="28">
        <f t="shared" ref="G39:H39" si="23">SUM(D28:D39)/12</f>
        <v>0</v>
      </c>
      <c r="H39" s="3">
        <f t="shared" si="23"/>
        <v>0</v>
      </c>
      <c r="I39" s="29">
        <f t="shared" si="1"/>
        <v>0</v>
      </c>
      <c r="J39" s="28">
        <f>ROUND(G39,-3)</f>
        <v>0</v>
      </c>
      <c r="K39" s="3">
        <f t="shared" si="2"/>
        <v>0</v>
      </c>
      <c r="L39" s="29">
        <f t="shared" si="3"/>
        <v>0</v>
      </c>
    </row>
    <row r="40" spans="2:12" x14ac:dyDescent="0.15">
      <c r="B40" s="5"/>
      <c r="C40" s="11" t="s">
        <v>17</v>
      </c>
      <c r="D40" s="18"/>
      <c r="E40" s="44"/>
      <c r="F40" s="11"/>
      <c r="G40" s="28">
        <f t="shared" ref="G40:H40" si="24">SUM(D29:D40)/12</f>
        <v>0</v>
      </c>
      <c r="H40" s="3">
        <f t="shared" si="24"/>
        <v>0</v>
      </c>
      <c r="I40" s="29">
        <f t="shared" si="1"/>
        <v>0</v>
      </c>
      <c r="J40" s="28">
        <f>ROUND(G40,-3)</f>
        <v>0</v>
      </c>
      <c r="K40" s="3">
        <f t="shared" si="2"/>
        <v>0</v>
      </c>
      <c r="L40" s="29">
        <f t="shared" si="3"/>
        <v>0</v>
      </c>
    </row>
    <row r="41" spans="2:12" ht="19.5" thickBot="1" x14ac:dyDescent="0.2">
      <c r="B41" s="6"/>
      <c r="C41" s="11" t="s">
        <v>18</v>
      </c>
      <c r="D41" s="20"/>
      <c r="E41" s="45"/>
      <c r="F41" s="47"/>
      <c r="G41" s="30">
        <f t="shared" ref="G41:H41" si="25">SUM(D30:D41)/12</f>
        <v>0</v>
      </c>
      <c r="H41" s="48">
        <f t="shared" si="25"/>
        <v>0</v>
      </c>
      <c r="I41" s="31">
        <f t="shared" si="1"/>
        <v>0</v>
      </c>
      <c r="J41" s="30">
        <f>ROUND(G41,-3)</f>
        <v>0</v>
      </c>
      <c r="K41" s="48">
        <f t="shared" si="2"/>
        <v>0</v>
      </c>
      <c r="L41" s="31">
        <f t="shared" si="3"/>
        <v>0</v>
      </c>
    </row>
  </sheetData>
  <mergeCells count="9">
    <mergeCell ref="B18:B29"/>
    <mergeCell ref="B30:B41"/>
    <mergeCell ref="A1:F2"/>
    <mergeCell ref="D4:F4"/>
    <mergeCell ref="G4:I4"/>
    <mergeCell ref="J4:L4"/>
    <mergeCell ref="B6:B17"/>
    <mergeCell ref="G6:I17"/>
    <mergeCell ref="J6:L17"/>
  </mergeCells>
  <phoneticPr fontId="3"/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</vt:lpstr>
      <vt:lpstr>オール電化１</vt:lpstr>
      <vt:lpstr>ガス代有り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dcterms:created xsi:type="dcterms:W3CDTF">2018-11-09T04:44:47Z</dcterms:created>
  <dcterms:modified xsi:type="dcterms:W3CDTF">2018-11-09T05:07:29Z</dcterms:modified>
</cp:coreProperties>
</file>